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elering1.sharepoint.com/sites/taastuvenergia/Shared Documents/03 Transpordistatistika/5 Tööprotsessid/Elextra transpordielektri analüütika/"/>
    </mc:Choice>
  </mc:AlternateContent>
  <xr:revisionPtr revIDLastSave="281" documentId="11_F25DC773A252ABDACC104888C15C518C5ADE58F2" xr6:coauthVersionLast="47" xr6:coauthVersionMax="47" xr10:uidLastSave="{6A47BDA7-61A9-4114-B5D6-E9363A3F6BB8}"/>
  <bookViews>
    <workbookView xWindow="13635" yWindow="3585" windowWidth="18465" windowHeight="14355" activeTab="1" xr2:uid="{00000000-000D-0000-FFFF-FFFF00000000}"/>
  </bookViews>
  <sheets>
    <sheet name="2025" sheetId="5" r:id="rId1"/>
    <sheet name="2026"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5" l="1"/>
  <c r="E18" i="5"/>
  <c r="C18" i="5"/>
  <c r="E18" i="4"/>
  <c r="D18" i="4"/>
  <c r="C18" i="4"/>
  <c r="E12" i="4"/>
  <c r="E6" i="4"/>
  <c r="E7" i="4"/>
  <c r="E8" i="4"/>
  <c r="E9" i="4"/>
  <c r="E10" i="4"/>
  <c r="E11" i="4"/>
  <c r="E5" i="4"/>
  <c r="E6" i="5"/>
  <c r="E7" i="5"/>
  <c r="E8" i="5"/>
  <c r="E9" i="5"/>
  <c r="E10" i="5"/>
  <c r="E11" i="5"/>
  <c r="E12" i="5"/>
  <c r="E13" i="5"/>
  <c r="E14" i="5"/>
  <c r="E15" i="5"/>
  <c r="E16" i="5"/>
  <c r="E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Krislin Kukumägi</author>
  </authors>
  <commentList>
    <comment ref="C4" authorId="0" shapeId="0" xr:uid="{46F11A6B-7432-4E3F-B33B-64E8CA830EE1}">
      <text>
        <r>
          <rPr>
            <sz val="9"/>
            <color indexed="81"/>
            <rFont val="Segoe UI"/>
            <family val="2"/>
          </rPr>
          <t>The aggregated total amount of electricity supplied for final consumption in the road transport, submitted by charging operators to the Estfeed Datahub platform, for each month.
The column contains amounts for which the renewable electricity share calculations have not yet been carried out to determine the amount of renewable electricity for which renewable electricity quota certificates are issued.</t>
        </r>
      </text>
    </comment>
    <comment ref="D4" authorId="0" shapeId="0" xr:uid="{D3581E70-518E-4B92-AE1F-022F52D4E720}">
      <text>
        <r>
          <rPr>
            <sz val="9"/>
            <color indexed="81"/>
            <rFont val="Segoe UI"/>
            <family val="2"/>
          </rPr>
          <t xml:space="preserve">Renewable electricity quota certificates are issued for electricity consumed in road transport and </t>
        </r>
        <r>
          <rPr>
            <b/>
            <sz val="9"/>
            <color indexed="81"/>
            <rFont val="Segoe UI"/>
            <family val="2"/>
          </rPr>
          <t>only for the amounts of renewable electricity contained therein</t>
        </r>
        <r>
          <rPr>
            <sz val="9"/>
            <color indexed="81"/>
            <rFont val="Segoe UI"/>
            <family val="2"/>
          </rPr>
          <t>.
This column contains the following amounts aggregated on a monthly basis:
1) all amounts of renewable electricity transport quota certificates issued based on the statistical share percentage of renewable electricity;
2) all amounts of electricity supplied to final consumption via a direct line from a renewable electricity generation installation, for which renewable electricity quota certificates are issued in full.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Krislin Kukumägi</author>
  </authors>
  <commentList>
    <comment ref="C4" authorId="0" shapeId="0" xr:uid="{E4AB1033-838A-410C-AD52-1578F51C09F4}">
      <text>
        <r>
          <rPr>
            <sz val="9"/>
            <color indexed="81"/>
            <rFont val="Segoe UI"/>
            <family val="2"/>
          </rPr>
          <t>The aggregated total amount of electricity supplied for final consumption in the road transport, submitted by charging operators to the Estfeed Datahub platform, for each month.
The column contains amounts for which the renewable electricity share calculations have not yet been carried out to determine the amount of renewable electricity for which renewable electricity quota certificates are issued.</t>
        </r>
      </text>
    </comment>
    <comment ref="D4" authorId="0" shapeId="0" xr:uid="{58DC9988-CBF2-4894-9AA7-EE9B70662617}">
      <text>
        <r>
          <rPr>
            <sz val="9"/>
            <color indexed="81"/>
            <rFont val="Segoe UI"/>
            <family val="2"/>
          </rPr>
          <t xml:space="preserve">Renewable electricity quota certificates are issued for electricity consumed in road transport and </t>
        </r>
        <r>
          <rPr>
            <b/>
            <sz val="9"/>
            <color indexed="81"/>
            <rFont val="Segoe UI"/>
            <family val="2"/>
          </rPr>
          <t>only for the amounts of renewable electricity contained therein</t>
        </r>
        <r>
          <rPr>
            <sz val="9"/>
            <color indexed="81"/>
            <rFont val="Segoe UI"/>
            <family val="2"/>
          </rPr>
          <t>.
This column contains the following amounts aggregated on a monthly basis:
1) all amounts of renewable electricity transport quota certificates issued based on the statistical share percentage of renewable electricity;
2) all amounts of electricity supplied to final consumption via a direct line from a renewable electricity generation installation, for which renewable electricity quota certificates are issued in full.</t>
        </r>
      </text>
    </comment>
  </commentList>
</comments>
</file>

<file path=xl/sharedStrings.xml><?xml version="1.0" encoding="utf-8"?>
<sst xmlns="http://schemas.openxmlformats.org/spreadsheetml/2006/main" count="40" uniqueCount="21">
  <si>
    <t>August</t>
  </si>
  <si>
    <t>September</t>
  </si>
  <si>
    <t>November</t>
  </si>
  <si>
    <t>Electricity consumed in road transport (MWh)</t>
  </si>
  <si>
    <t>Year</t>
  </si>
  <si>
    <t>Month</t>
  </si>
  <si>
    <t>Sum:</t>
  </si>
  <si>
    <t>January</t>
  </si>
  <si>
    <t>February</t>
  </si>
  <si>
    <t>March</t>
  </si>
  <si>
    <t>April</t>
  </si>
  <si>
    <t>May</t>
  </si>
  <si>
    <t>June</t>
  </si>
  <si>
    <t>July</t>
  </si>
  <si>
    <t>October</t>
  </si>
  <si>
    <t>December</t>
  </si>
  <si>
    <t>Total electricity supplied for consumption in road transport</t>
  </si>
  <si>
    <r>
      <t xml:space="preserve">Renewable electricity in road transport reported in the previous column, </t>
    </r>
    <r>
      <rPr>
        <b/>
        <sz val="11"/>
        <color theme="1"/>
        <rFont val="Calibri"/>
        <family val="2"/>
        <scheme val="minor"/>
      </rPr>
      <t>without a multiplier</t>
    </r>
  </si>
  <si>
    <r>
      <t xml:space="preserve">Renewable electricity in road transport reported in the previous column,     </t>
    </r>
    <r>
      <rPr>
        <b/>
        <sz val="11"/>
        <color theme="1"/>
        <rFont val="Calibri"/>
        <family val="2"/>
        <scheme val="minor"/>
      </rPr>
      <t>with a multiplier 4</t>
    </r>
  </si>
  <si>
    <r>
      <t>Updated:</t>
    </r>
    <r>
      <rPr>
        <sz val="11"/>
        <color theme="1"/>
        <rFont val="Calibri"/>
        <family val="2"/>
        <scheme val="minor"/>
      </rPr>
      <t xml:space="preserve"> 09.09.2026</t>
    </r>
  </si>
  <si>
    <r>
      <t xml:space="preserve">Updated: </t>
    </r>
    <r>
      <rPr>
        <sz val="11"/>
        <color theme="1"/>
        <rFont val="Calibri"/>
        <family val="2"/>
        <scheme val="minor"/>
      </rPr>
      <t>13.10.2026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</si>
</sst>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_-;\-* #,##0.0_-;_-*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8"/>
      <name val="Calibri"/>
      <family val="2"/>
      <scheme val="minor"/>
    </font>
    <font>
      <sz val="9"/>
      <color indexed="81"/>
      <name val="Segoe UI"/>
      <family val="2"/>
    </font>
    <font>
      <b/>
      <sz val="9"/>
      <color indexed="81"/>
      <name val="Segoe UI"/>
      <family val="2"/>
    </font>
  </fonts>
  <fills count="3">
    <fill>
      <patternFill patternType="none"/>
    </fill>
    <fill>
      <patternFill patternType="gray125"/>
    </fill>
    <fill>
      <patternFill patternType="solid">
        <fgColor theme="9" tint="0.79998168889431442"/>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s>
  <cellStyleXfs count="3">
    <xf numFmtId="0" fontId="0" fillId="0" borderId="0"/>
    <xf numFmtId="43" fontId="1" fillId="0" borderId="0" applyFont="0" applyFill="0" applyBorder="0" applyAlignment="0" applyProtection="0"/>
    <xf numFmtId="43" fontId="1" fillId="0" borderId="0" applyFont="0" applyFill="0" applyBorder="0" applyAlignment="0" applyProtection="0"/>
  </cellStyleXfs>
  <cellXfs count="26">
    <xf numFmtId="0" fontId="0" fillId="0" borderId="0" xfId="0"/>
    <xf numFmtId="0" fontId="0" fillId="0" borderId="4" xfId="0" applyBorder="1" applyAlignment="1">
      <alignment horizontal="center"/>
    </xf>
    <xf numFmtId="0" fontId="0" fillId="0" borderId="5" xfId="0" applyBorder="1" applyAlignment="1">
      <alignment horizontal="center"/>
    </xf>
    <xf numFmtId="0" fontId="3" fillId="0" borderId="7" xfId="0" applyFont="1" applyBorder="1" applyAlignment="1">
      <alignment horizontal="right"/>
    </xf>
    <xf numFmtId="0" fontId="2" fillId="0" borderId="0" xfId="0" applyFont="1" applyAlignment="1">
      <alignment horizontal="center"/>
    </xf>
    <xf numFmtId="0" fontId="2" fillId="0" borderId="0" xfId="0" applyFont="1"/>
    <xf numFmtId="0" fontId="0" fillId="0" borderId="3" xfId="0" applyBorder="1" applyAlignment="1">
      <alignment horizontal="center"/>
    </xf>
    <xf numFmtId="0" fontId="2" fillId="0" borderId="0" xfId="0" applyFont="1" applyAlignment="1">
      <alignment horizontal="left"/>
    </xf>
    <xf numFmtId="0" fontId="0" fillId="0" borderId="2" xfId="0" applyBorder="1" applyAlignment="1">
      <alignment horizontal="center"/>
    </xf>
    <xf numFmtId="0" fontId="0" fillId="2" borderId="1" xfId="0" applyFill="1" applyBorder="1" applyAlignment="1">
      <alignment horizontal="center" vertical="center"/>
    </xf>
    <xf numFmtId="0" fontId="0" fillId="2" borderId="6" xfId="0" applyFill="1" applyBorder="1" applyAlignment="1">
      <alignment horizontal="center" vertical="center" wrapText="1"/>
    </xf>
    <xf numFmtId="0" fontId="0" fillId="2" borderId="1" xfId="0" applyFill="1" applyBorder="1" applyAlignment="1">
      <alignment horizontal="center" vertical="center" wrapText="1"/>
    </xf>
    <xf numFmtId="0" fontId="0" fillId="0" borderId="4" xfId="0" applyBorder="1"/>
    <xf numFmtId="0" fontId="0" fillId="0" borderId="5" xfId="0" applyBorder="1"/>
    <xf numFmtId="164" fontId="0" fillId="0" borderId="3" xfId="2" applyNumberFormat="1" applyFont="1" applyBorder="1"/>
    <xf numFmtId="164" fontId="0" fillId="0" borderId="4" xfId="2" applyNumberFormat="1" applyFont="1" applyBorder="1" applyAlignment="1">
      <alignment horizontal="center" vertical="center"/>
    </xf>
    <xf numFmtId="164" fontId="0" fillId="0" borderId="4" xfId="2" applyNumberFormat="1" applyFont="1" applyBorder="1"/>
    <xf numFmtId="164" fontId="2" fillId="0" borderId="0" xfId="2" applyNumberFormat="1" applyFont="1" applyAlignment="1">
      <alignment horizontal="center"/>
    </xf>
    <xf numFmtId="164" fontId="0" fillId="0" borderId="2" xfId="2" applyNumberFormat="1" applyFont="1" applyBorder="1" applyAlignment="1">
      <alignment horizontal="center"/>
    </xf>
    <xf numFmtId="164" fontId="0" fillId="0" borderId="4" xfId="2" applyNumberFormat="1" applyFont="1" applyBorder="1" applyAlignment="1">
      <alignment horizontal="center"/>
    </xf>
    <xf numFmtId="164" fontId="0" fillId="0" borderId="5" xfId="2" applyNumberFormat="1" applyFont="1" applyBorder="1" applyAlignment="1">
      <alignment horizontal="center"/>
    </xf>
    <xf numFmtId="164" fontId="0" fillId="0" borderId="5" xfId="2" applyNumberFormat="1" applyFont="1" applyBorder="1"/>
    <xf numFmtId="164" fontId="3" fillId="0" borderId="7" xfId="0" applyNumberFormat="1" applyFont="1" applyBorder="1" applyAlignment="1">
      <alignment horizontal="right"/>
    </xf>
    <xf numFmtId="164" fontId="0" fillId="0" borderId="0" xfId="0" applyNumberFormat="1"/>
    <xf numFmtId="0" fontId="0" fillId="0" borderId="0" xfId="0" applyAlignment="1">
      <alignment vertical="center"/>
    </xf>
    <xf numFmtId="0" fontId="2" fillId="0" borderId="0" xfId="0" applyFont="1" applyAlignment="1">
      <alignment horizontal="left"/>
    </xf>
  </cellXfs>
  <cellStyles count="3">
    <cellStyle name="Koma" xfId="2" builtinId="3"/>
    <cellStyle name="Koma 2" xfId="1" xr:uid="{B254D8D4-3AC4-4C73-94D6-A246A1E7B42B}"/>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1C319-679C-455D-AD45-49C79BBE489B}">
  <dimension ref="A1:E18"/>
  <sheetViews>
    <sheetView workbookViewId="0">
      <selection activeCell="C33" sqref="C33"/>
    </sheetView>
  </sheetViews>
  <sheetFormatPr defaultRowHeight="15" x14ac:dyDescent="0.25"/>
  <cols>
    <col min="1" max="1" width="11.42578125" customWidth="1"/>
    <col min="2" max="2" width="12.42578125" customWidth="1"/>
    <col min="3" max="5" width="22" customWidth="1"/>
  </cols>
  <sheetData>
    <row r="1" spans="1:5" x14ac:dyDescent="0.25">
      <c r="A1" s="5" t="s">
        <v>3</v>
      </c>
      <c r="B1" s="5"/>
      <c r="C1" s="5"/>
      <c r="D1" s="5"/>
    </row>
    <row r="2" spans="1:5" x14ac:dyDescent="0.25">
      <c r="A2" s="25" t="s">
        <v>19</v>
      </c>
      <c r="B2" s="25"/>
      <c r="C2" s="7"/>
      <c r="D2" s="7"/>
    </row>
    <row r="3" spans="1:5" ht="15.75" thickBot="1" x14ac:dyDescent="0.3">
      <c r="B3" s="5"/>
      <c r="C3" s="5"/>
      <c r="D3" s="5"/>
    </row>
    <row r="4" spans="1:5" s="24" customFormat="1" ht="76.5" customHeight="1" thickBot="1" x14ac:dyDescent="0.3">
      <c r="A4" s="9" t="s">
        <v>4</v>
      </c>
      <c r="B4" s="9" t="s">
        <v>5</v>
      </c>
      <c r="C4" s="10" t="s">
        <v>16</v>
      </c>
      <c r="D4" s="11" t="s">
        <v>17</v>
      </c>
      <c r="E4" s="11" t="s">
        <v>18</v>
      </c>
    </row>
    <row r="5" spans="1:5" x14ac:dyDescent="0.25">
      <c r="A5" s="6">
        <v>2025</v>
      </c>
      <c r="B5" s="1" t="s">
        <v>7</v>
      </c>
      <c r="C5" s="14">
        <v>2213.4046944444444</v>
      </c>
      <c r="D5" s="15">
        <v>704.98016666666672</v>
      </c>
      <c r="E5" s="14">
        <f>D5*4</f>
        <v>2819.9206666666669</v>
      </c>
    </row>
    <row r="6" spans="1:5" x14ac:dyDescent="0.25">
      <c r="A6" s="1">
        <v>2025</v>
      </c>
      <c r="B6" s="1" t="s">
        <v>8</v>
      </c>
      <c r="C6" s="16">
        <v>2151.1556944444446</v>
      </c>
      <c r="D6" s="15">
        <v>685.16325000000006</v>
      </c>
      <c r="E6" s="16">
        <f t="shared" ref="E6:E16" si="0">D6*4</f>
        <v>2740.6530000000002</v>
      </c>
    </row>
    <row r="7" spans="1:5" x14ac:dyDescent="0.25">
      <c r="A7" s="1">
        <v>2025</v>
      </c>
      <c r="B7" s="1" t="s">
        <v>9</v>
      </c>
      <c r="C7" s="16">
        <v>2008.7265277777778</v>
      </c>
      <c r="D7" s="15">
        <v>639.92397222222212</v>
      </c>
      <c r="E7" s="16">
        <f t="shared" si="0"/>
        <v>2559.6958888888885</v>
      </c>
    </row>
    <row r="8" spans="1:5" x14ac:dyDescent="0.25">
      <c r="A8" s="1">
        <v>2025</v>
      </c>
      <c r="B8" s="1" t="s">
        <v>10</v>
      </c>
      <c r="C8" s="16">
        <v>1783.692361111111</v>
      </c>
      <c r="D8" s="15">
        <v>568.22397222222219</v>
      </c>
      <c r="E8" s="16">
        <f t="shared" si="0"/>
        <v>2272.8958888888887</v>
      </c>
    </row>
    <row r="9" spans="1:5" x14ac:dyDescent="0.25">
      <c r="A9" s="1">
        <v>2025</v>
      </c>
      <c r="B9" s="1" t="s">
        <v>11</v>
      </c>
      <c r="C9" s="16">
        <v>1742.1025833333333</v>
      </c>
      <c r="D9" s="15">
        <v>555.23169444444443</v>
      </c>
      <c r="E9" s="16">
        <f t="shared" si="0"/>
        <v>2220.9267777777777</v>
      </c>
    </row>
    <row r="10" spans="1:5" x14ac:dyDescent="0.25">
      <c r="A10" s="1">
        <v>2025</v>
      </c>
      <c r="B10" s="1" t="s">
        <v>12</v>
      </c>
      <c r="C10" s="16">
        <v>2809.4639999999999</v>
      </c>
      <c r="D10" s="15">
        <v>895.00563888888883</v>
      </c>
      <c r="E10" s="16">
        <f t="shared" si="0"/>
        <v>3580.0225555555553</v>
      </c>
    </row>
    <row r="11" spans="1:5" x14ac:dyDescent="0.25">
      <c r="A11" s="1">
        <v>2025</v>
      </c>
      <c r="B11" s="1" t="s">
        <v>13</v>
      </c>
      <c r="C11" s="16">
        <v>2044.6888333333334</v>
      </c>
      <c r="D11" s="15">
        <v>651.5295000000001</v>
      </c>
      <c r="E11" s="16">
        <f t="shared" si="0"/>
        <v>2606.1180000000004</v>
      </c>
    </row>
    <row r="12" spans="1:5" x14ac:dyDescent="0.25">
      <c r="A12" s="1">
        <v>2025</v>
      </c>
      <c r="B12" s="1" t="s">
        <v>0</v>
      </c>
      <c r="C12" s="18">
        <v>1795.9901666666665</v>
      </c>
      <c r="D12" s="19">
        <v>572.31219444444446</v>
      </c>
      <c r="E12" s="16">
        <f t="shared" si="0"/>
        <v>2289.2487777777778</v>
      </c>
    </row>
    <row r="13" spans="1:5" x14ac:dyDescent="0.25">
      <c r="A13" s="1">
        <v>2025</v>
      </c>
      <c r="B13" s="1" t="s">
        <v>1</v>
      </c>
      <c r="C13" s="18">
        <v>2234.545222222222</v>
      </c>
      <c r="D13" s="19">
        <v>712.58830555555551</v>
      </c>
      <c r="E13" s="16">
        <f t="shared" si="0"/>
        <v>2850.353222222222</v>
      </c>
    </row>
    <row r="14" spans="1:5" x14ac:dyDescent="0.25">
      <c r="A14" s="1">
        <v>2025</v>
      </c>
      <c r="B14" s="1" t="s">
        <v>14</v>
      </c>
      <c r="C14" s="18">
        <v>2400.2593333333334</v>
      </c>
      <c r="D14" s="19">
        <v>765.80216666666661</v>
      </c>
      <c r="E14" s="16">
        <f t="shared" si="0"/>
        <v>3063.2086666666664</v>
      </c>
    </row>
    <row r="15" spans="1:5" x14ac:dyDescent="0.25">
      <c r="A15" s="1">
        <v>2025</v>
      </c>
      <c r="B15" s="1" t="s">
        <v>2</v>
      </c>
      <c r="C15" s="18">
        <v>3049.3090277777778</v>
      </c>
      <c r="D15" s="19">
        <v>971.58469444444438</v>
      </c>
      <c r="E15" s="16">
        <f t="shared" si="0"/>
        <v>3886.3387777777775</v>
      </c>
    </row>
    <row r="16" spans="1:5" ht="15.75" thickBot="1" x14ac:dyDescent="0.3">
      <c r="A16" s="2">
        <v>2025</v>
      </c>
      <c r="B16" s="1" t="s">
        <v>15</v>
      </c>
      <c r="C16" s="18">
        <v>2410.4005833333331</v>
      </c>
      <c r="D16" s="20">
        <v>805.25844444444442</v>
      </c>
      <c r="E16" s="21">
        <f t="shared" si="0"/>
        <v>3221.0337777777777</v>
      </c>
    </row>
    <row r="17" spans="2:5" x14ac:dyDescent="0.25">
      <c r="B17" s="3"/>
      <c r="C17" s="22"/>
      <c r="D17" s="22"/>
      <c r="E17" s="23"/>
    </row>
    <row r="18" spans="2:5" x14ac:dyDescent="0.25">
      <c r="B18" s="4" t="s">
        <v>6</v>
      </c>
      <c r="C18" s="17">
        <f>SUM(C5:C16)</f>
        <v>26643.739027777781</v>
      </c>
      <c r="D18" s="17">
        <f t="shared" ref="D18:E18" si="1">SUM(D5:D16)</f>
        <v>8527.6039999999994</v>
      </c>
      <c r="E18" s="17">
        <f t="shared" si="1"/>
        <v>34110.415999999997</v>
      </c>
    </row>
  </sheetData>
  <mergeCells count="1">
    <mergeCell ref="A2:B2"/>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44A51-9794-4769-81FE-3275FD626E10}">
  <dimension ref="A1:E18"/>
  <sheetViews>
    <sheetView tabSelected="1" zoomScale="120" zoomScaleNormal="120" workbookViewId="0">
      <selection activeCell="F6" sqref="F6"/>
    </sheetView>
  </sheetViews>
  <sheetFormatPr defaultRowHeight="15" x14ac:dyDescent="0.25"/>
  <cols>
    <col min="1" max="1" width="11.42578125" customWidth="1"/>
    <col min="2" max="2" width="12.42578125" customWidth="1"/>
    <col min="3" max="5" width="22" customWidth="1"/>
  </cols>
  <sheetData>
    <row r="1" spans="1:5" x14ac:dyDescent="0.25">
      <c r="A1" s="5" t="s">
        <v>3</v>
      </c>
      <c r="B1" s="5"/>
      <c r="C1" s="5"/>
      <c r="D1" s="5"/>
    </row>
    <row r="2" spans="1:5" x14ac:dyDescent="0.25">
      <c r="A2" s="25" t="s">
        <v>20</v>
      </c>
      <c r="B2" s="25"/>
      <c r="C2" s="7"/>
      <c r="D2" s="7"/>
    </row>
    <row r="3" spans="1:5" ht="15.75" thickBot="1" x14ac:dyDescent="0.3">
      <c r="B3" s="5"/>
      <c r="C3" s="5"/>
      <c r="D3" s="5"/>
    </row>
    <row r="4" spans="1:5" ht="76.5" customHeight="1" thickBot="1" x14ac:dyDescent="0.3">
      <c r="A4" s="9" t="s">
        <v>4</v>
      </c>
      <c r="B4" s="9" t="s">
        <v>5</v>
      </c>
      <c r="C4" s="10" t="s">
        <v>16</v>
      </c>
      <c r="D4" s="11" t="s">
        <v>17</v>
      </c>
      <c r="E4" s="11" t="s">
        <v>18</v>
      </c>
    </row>
    <row r="5" spans="1:5" x14ac:dyDescent="0.25">
      <c r="A5" s="6">
        <v>2026</v>
      </c>
      <c r="B5" s="1" t="s">
        <v>7</v>
      </c>
      <c r="C5" s="14">
        <v>3691.8576944444444</v>
      </c>
      <c r="D5" s="15">
        <v>1435.4</v>
      </c>
      <c r="E5" s="16">
        <f>D5*4</f>
        <v>5741.6</v>
      </c>
    </row>
    <row r="6" spans="1:5" x14ac:dyDescent="0.25">
      <c r="A6" s="1">
        <v>2026</v>
      </c>
      <c r="B6" s="1" t="s">
        <v>8</v>
      </c>
      <c r="C6" s="16">
        <v>3178.5400277777776</v>
      </c>
      <c r="D6" s="15">
        <v>1235.96</v>
      </c>
      <c r="E6" s="16">
        <f t="shared" ref="E6:E11" si="0">D6*4</f>
        <v>4943.84</v>
      </c>
    </row>
    <row r="7" spans="1:5" x14ac:dyDescent="0.25">
      <c r="A7" s="1">
        <v>2026</v>
      </c>
      <c r="B7" s="1" t="s">
        <v>9</v>
      </c>
      <c r="C7" s="16">
        <v>2694.4829444444445</v>
      </c>
      <c r="D7" s="15">
        <v>1050.1500000000001</v>
      </c>
      <c r="E7" s="16">
        <f t="shared" si="0"/>
        <v>4200.6000000000004</v>
      </c>
    </row>
    <row r="8" spans="1:5" x14ac:dyDescent="0.25">
      <c r="A8" s="1">
        <v>2026</v>
      </c>
      <c r="B8" s="1" t="s">
        <v>10</v>
      </c>
      <c r="C8" s="16">
        <v>2646.417972222222</v>
      </c>
      <c r="D8" s="15">
        <v>1031.46</v>
      </c>
      <c r="E8" s="16">
        <f t="shared" si="0"/>
        <v>4125.84</v>
      </c>
    </row>
    <row r="9" spans="1:5" x14ac:dyDescent="0.25">
      <c r="A9" s="1">
        <v>2026</v>
      </c>
      <c r="B9" s="1" t="s">
        <v>11</v>
      </c>
      <c r="C9" s="16">
        <v>2413.3330000000001</v>
      </c>
      <c r="D9" s="15">
        <v>940.86</v>
      </c>
      <c r="E9" s="16">
        <f t="shared" si="0"/>
        <v>3763.44</v>
      </c>
    </row>
    <row r="10" spans="1:5" x14ac:dyDescent="0.25">
      <c r="A10" s="1">
        <v>2026</v>
      </c>
      <c r="B10" s="1" t="s">
        <v>12</v>
      </c>
      <c r="C10" s="16">
        <v>2431.9261944444447</v>
      </c>
      <c r="D10" s="15">
        <v>947.17</v>
      </c>
      <c r="E10" s="16">
        <f t="shared" si="0"/>
        <v>3788.68</v>
      </c>
    </row>
    <row r="11" spans="1:5" x14ac:dyDescent="0.25">
      <c r="A11" s="1">
        <v>2026</v>
      </c>
      <c r="B11" s="1" t="s">
        <v>13</v>
      </c>
      <c r="C11" s="16">
        <v>2931.7463611111111</v>
      </c>
      <c r="D11" s="15">
        <v>1142.03</v>
      </c>
      <c r="E11" s="16">
        <f t="shared" si="0"/>
        <v>4568.12</v>
      </c>
    </row>
    <row r="12" spans="1:5" x14ac:dyDescent="0.25">
      <c r="A12" s="1">
        <v>2026</v>
      </c>
      <c r="B12" s="1" t="s">
        <v>0</v>
      </c>
      <c r="C12" s="18">
        <v>2953.62</v>
      </c>
      <c r="D12" s="15">
        <v>1151.76</v>
      </c>
      <c r="E12" s="16">
        <f>D12*4</f>
        <v>4607.04</v>
      </c>
    </row>
    <row r="13" spans="1:5" x14ac:dyDescent="0.25">
      <c r="A13" s="1">
        <v>2026</v>
      </c>
      <c r="B13" s="1" t="s">
        <v>1</v>
      </c>
      <c r="C13" s="18">
        <v>3105.92</v>
      </c>
      <c r="D13" s="19">
        <v>1209.8</v>
      </c>
      <c r="E13" s="16">
        <v>4839.2</v>
      </c>
    </row>
    <row r="14" spans="1:5" x14ac:dyDescent="0.25">
      <c r="A14" s="1">
        <v>2026</v>
      </c>
      <c r="B14" s="1" t="s">
        <v>14</v>
      </c>
      <c r="C14" s="8"/>
      <c r="D14" s="1"/>
      <c r="E14" s="12"/>
    </row>
    <row r="15" spans="1:5" x14ac:dyDescent="0.25">
      <c r="A15" s="1">
        <v>2026</v>
      </c>
      <c r="B15" s="1" t="s">
        <v>2</v>
      </c>
      <c r="C15" s="8"/>
      <c r="D15" s="1"/>
      <c r="E15" s="12"/>
    </row>
    <row r="16" spans="1:5" ht="15.75" thickBot="1" x14ac:dyDescent="0.3">
      <c r="A16" s="2">
        <v>2026</v>
      </c>
      <c r="B16" s="1" t="s">
        <v>15</v>
      </c>
      <c r="C16" s="8"/>
      <c r="D16" s="2"/>
      <c r="E16" s="13"/>
    </row>
    <row r="17" spans="2:5" x14ac:dyDescent="0.25">
      <c r="B17" s="3"/>
      <c r="C17" s="3"/>
      <c r="D17" s="3"/>
    </row>
    <row r="18" spans="2:5" x14ac:dyDescent="0.25">
      <c r="B18" s="4" t="s">
        <v>6</v>
      </c>
      <c r="C18" s="17">
        <f>SUM(C5:C16)</f>
        <v>26047.844194444442</v>
      </c>
      <c r="D18" s="17">
        <f>SUM(D5:D16)</f>
        <v>10144.589999999998</v>
      </c>
      <c r="E18" s="17">
        <f>SUM(E5:E16)</f>
        <v>40578.359999999993</v>
      </c>
    </row>
  </sheetData>
  <mergeCells count="1">
    <mergeCell ref="A2:B2"/>
  </mergeCells>
  <phoneticPr fontId="4" type="noConversion"/>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6a396e9-683e-4e80-a146-12c21ed12d13" xsi:nil="true"/>
    <lcf76f155ced4ddcb4097134ff3c332f xmlns="e31ff916-cf36-4815-8f59-066548a5c62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4F7C42AFDE88A40B5DE8F8C6561BF28" ma:contentTypeVersion="16" ma:contentTypeDescription="Create a new document." ma:contentTypeScope="" ma:versionID="c558be72b7a0ca472375b1082adc8623">
  <xsd:schema xmlns:xsd="http://www.w3.org/2001/XMLSchema" xmlns:xs="http://www.w3.org/2001/XMLSchema" xmlns:p="http://schemas.microsoft.com/office/2006/metadata/properties" xmlns:ns2="e31ff916-cf36-4815-8f59-066548a5c626" xmlns:ns3="76a396e9-683e-4e80-a146-12c21ed12d13" targetNamespace="http://schemas.microsoft.com/office/2006/metadata/properties" ma:root="true" ma:fieldsID="50166bfddfa57610d3809d3772757b58" ns2:_="" ns3:_="">
    <xsd:import namespace="e31ff916-cf36-4815-8f59-066548a5c626"/>
    <xsd:import namespace="76a396e9-683e-4e80-a146-12c21ed12d1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1ff916-cf36-4815-8f59-066548a5c6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c9fa8c6-3661-45c4-a12f-a9611ac3d79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a396e9-683e-4e80-a146-12c21ed12d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af75425-1013-4783-93cd-0fcbb1246a49}" ma:internalName="TaxCatchAll" ma:showField="CatchAllData" ma:web="76a396e9-683e-4e80-a146-12c21ed12d1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192799-83BC-4AEB-BD0C-A3F62042E3DF}">
  <ds:schemaRefs>
    <ds:schemaRef ds:uri="http://schemas.microsoft.com/sharepoint/v3/contenttype/forms"/>
  </ds:schemaRefs>
</ds:datastoreItem>
</file>

<file path=customXml/itemProps2.xml><?xml version="1.0" encoding="utf-8"?>
<ds:datastoreItem xmlns:ds="http://schemas.openxmlformats.org/officeDocument/2006/customXml" ds:itemID="{8086E430-D7F4-4B92-A40E-C665F578996C}">
  <ds:schemaRefs>
    <ds:schemaRef ds:uri="http://schemas.microsoft.com/office/2006/metadata/properties"/>
    <ds:schemaRef ds:uri="http://schemas.microsoft.com/office/infopath/2007/PartnerControls"/>
    <ds:schemaRef ds:uri="76a396e9-683e-4e80-a146-12c21ed12d13"/>
    <ds:schemaRef ds:uri="e31ff916-cf36-4815-8f59-066548a5c626"/>
  </ds:schemaRefs>
</ds:datastoreItem>
</file>

<file path=customXml/itemProps3.xml><?xml version="1.0" encoding="utf-8"?>
<ds:datastoreItem xmlns:ds="http://schemas.openxmlformats.org/officeDocument/2006/customXml" ds:itemID="{36A7E4EC-E9EB-4519-8BD4-A115A13AF0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1ff916-cf36-4815-8f59-066548a5c626"/>
    <ds:schemaRef ds:uri="76a396e9-683e-4e80-a146-12c21ed12d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2</vt:i4>
      </vt:variant>
    </vt:vector>
  </HeadingPairs>
  <TitlesOfParts>
    <vt:vector size="2" baseType="lpstr">
      <vt:lpstr>2025</vt: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Krislin Kukumägi</dc:creator>
  <cp:lastModifiedBy>Krislin Kukumägi-Unga</cp:lastModifiedBy>
  <dcterms:created xsi:type="dcterms:W3CDTF">2015-06-05T18:17:20Z</dcterms:created>
  <dcterms:modified xsi:type="dcterms:W3CDTF">2026-10-13T12:18:02Z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0x01010034F7C42AFDE88A40B5DE8F8C6561BF28</vt:lpwstr>
  </property>
  <property fmtid="{D5CDD505-2E9C-101B-9397-08002B2CF9AE}" pid="3" name="MediaServiceImageTags">
    <vt:lpwstr/>
  </property>
</Properties>
</file>