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06 Analüütika/Biometaan/Väljastatud biometaani GO-d 2022-2024/"/>
    </mc:Choice>
  </mc:AlternateContent>
  <xr:revisionPtr revIDLastSave="52" documentId="13_ncr:1_{97D2FCBC-C14F-4DBE-B5CB-664AEC49E251}" xr6:coauthVersionLast="47" xr6:coauthVersionMax="47" xr10:uidLastSave="{45BD54EE-EA1C-4DBF-AA9F-1A32F33F30F1}"/>
  <bookViews>
    <workbookView xWindow="-12945" yWindow="-19230" windowWidth="23835" windowHeight="17565" xr2:uid="{33F266E0-8B53-49FD-9C36-842E53289378}"/>
  </bookViews>
  <sheets>
    <sheet name="Sheet" sheetId="1" r:id="rId1"/>
  </sheets>
  <definedNames>
    <definedName name="_xlnm._FilterDatabase" localSheetId="0" hidden="1">Sheet!$A$2:$O$49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E56" i="1"/>
  <c r="F56" i="1"/>
  <c r="G56" i="1"/>
  <c r="H56" i="1"/>
  <c r="I56" i="1"/>
  <c r="J56" i="1"/>
  <c r="K56" i="1"/>
  <c r="L56" i="1"/>
  <c r="M56" i="1"/>
  <c r="N56" i="1"/>
  <c r="C56" i="1"/>
  <c r="O55" i="1"/>
  <c r="O54" i="1"/>
  <c r="O53" i="1"/>
  <c r="O52" i="1"/>
  <c r="O51" i="1"/>
  <c r="J49" i="1"/>
  <c r="O3" i="1"/>
  <c r="O4" i="1"/>
  <c r="C5" i="1"/>
  <c r="D5" i="1"/>
  <c r="E5" i="1"/>
  <c r="F5" i="1"/>
  <c r="G5" i="1"/>
  <c r="H5" i="1"/>
  <c r="I5" i="1"/>
  <c r="J5" i="1"/>
  <c r="K5" i="1"/>
  <c r="L5" i="1"/>
  <c r="M5" i="1"/>
  <c r="N5" i="1"/>
  <c r="O7" i="1"/>
  <c r="O8" i="1"/>
  <c r="C9" i="1"/>
  <c r="D9" i="1"/>
  <c r="E9" i="1"/>
  <c r="F9" i="1"/>
  <c r="G9" i="1"/>
  <c r="H9" i="1"/>
  <c r="I9" i="1"/>
  <c r="J9" i="1"/>
  <c r="K9" i="1"/>
  <c r="L9" i="1"/>
  <c r="M9" i="1"/>
  <c r="N9" i="1"/>
  <c r="O11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5" i="1"/>
  <c r="O16" i="1"/>
  <c r="O17" i="1"/>
  <c r="O18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2" i="1"/>
  <c r="O23" i="1"/>
  <c r="O24" i="1"/>
  <c r="O25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9" i="1"/>
  <c r="O30" i="1"/>
  <c r="O31" i="1"/>
  <c r="O32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6" i="1"/>
  <c r="O37" i="1"/>
  <c r="O38" i="1"/>
  <c r="O39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7" i="1"/>
  <c r="O46" i="1"/>
  <c r="O45" i="1"/>
  <c r="O44" i="1"/>
  <c r="O48" i="1"/>
  <c r="C49" i="1"/>
  <c r="D49" i="1"/>
  <c r="E49" i="1"/>
  <c r="F49" i="1"/>
  <c r="G49" i="1"/>
  <c r="H49" i="1"/>
  <c r="I49" i="1"/>
  <c r="K49" i="1"/>
  <c r="L49" i="1"/>
  <c r="M49" i="1"/>
  <c r="N49" i="1"/>
  <c r="O56" i="1" l="1"/>
  <c r="O13" i="1"/>
  <c r="O20" i="1"/>
  <c r="O9" i="1"/>
  <c r="O5" i="1"/>
  <c r="O34" i="1"/>
  <c r="O49" i="1"/>
  <c r="O27" i="1"/>
  <c r="O41" i="1"/>
</calcChain>
</file>

<file path=xl/sharedStrings.xml><?xml version="1.0" encoding="utf-8"?>
<sst xmlns="http://schemas.openxmlformats.org/spreadsheetml/2006/main" count="61" uniqueCount="23">
  <si>
    <t>Kokku</t>
  </si>
  <si>
    <t>toiduainetööstuse jäägid</t>
  </si>
  <si>
    <t>biojäätmed</t>
  </si>
  <si>
    <t>biomass</t>
  </si>
  <si>
    <t>loomne sõnnik</t>
  </si>
  <si>
    <t>reoveesete</t>
  </si>
  <si>
    <t>loomne sõnnik, biomass, biojäätmed ja toiduainetööstuse jäägid</t>
  </si>
  <si>
    <t>loomne sõnnik ja biomass</t>
  </si>
  <si>
    <t>Detsember</t>
  </si>
  <si>
    <t>November</t>
  </si>
  <si>
    <t>Oktoober</t>
  </si>
  <si>
    <t>September</t>
  </si>
  <si>
    <t>August</t>
  </si>
  <si>
    <t>Juuli</t>
  </si>
  <si>
    <t>Juuni</t>
  </si>
  <si>
    <t>Mai</t>
  </si>
  <si>
    <t>Aprill</t>
  </si>
  <si>
    <t>Märts</t>
  </si>
  <si>
    <t>Veebruar</t>
  </si>
  <si>
    <t>Jaanuar</t>
  </si>
  <si>
    <t>Tooraine</t>
  </si>
  <si>
    <t>Aasta</t>
  </si>
  <si>
    <t>Biometaani toodang (MWh), mis on võrdne toodnagule väljastatud päritolutunnistustega (tk):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</si>
</sst>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2" fillId="0" borderId="0" xfId="0" applyNumberFormat="1" applyFont="1"/>
    <xf numFmtId="0" fontId="2" fillId="0" borderId="0" xfId="0" applyFont="1" applyAlignment="1">
      <alignment horizontal="left" indent="1"/>
    </xf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 indent="1"/>
    </xf>
    <xf numFmtId="0" fontId="2" fillId="2" borderId="0" xfId="0" applyFont="1" applyFill="1"/>
    <xf numFmtId="0" fontId="1" fillId="2" borderId="0" xfId="0" applyFont="1" applyFill="1"/>
    <xf numFmtId="0" fontId="0" fillId="3" borderId="0" xfId="0" applyFill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A2A-F2B6-4F25-B20F-E9A46E6F2088}">
  <dimension ref="A1:O66"/>
  <sheetViews>
    <sheetView tabSelected="1" topLeftCell="A28" workbookViewId="0">
      <selection activeCell="O56" sqref="O56"/>
    </sheetView>
  </sheetViews>
  <sheetFormatPr defaultRowHeight="14.5" outlineLevelRow="1" x14ac:dyDescent="0.35"/>
  <cols>
    <col min="1" max="1" width="7.453125" customWidth="1"/>
    <col min="2" max="2" width="23.54296875" customWidth="1"/>
    <col min="3" max="3" width="10.81640625" bestFit="1" customWidth="1"/>
    <col min="4" max="11" width="10.54296875" customWidth="1"/>
    <col min="12" max="14" width="10.81640625" bestFit="1" customWidth="1"/>
    <col min="15" max="15" width="11.81640625" bestFit="1" customWidth="1"/>
  </cols>
  <sheetData>
    <row r="1" spans="1:15" ht="28.75" customHeight="1" x14ac:dyDescent="0.35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5">
      <c r="A2" s="8" t="s">
        <v>21</v>
      </c>
      <c r="B2" s="7" t="s">
        <v>20</v>
      </c>
      <c r="C2" s="7" t="s">
        <v>19</v>
      </c>
      <c r="D2" s="7" t="s">
        <v>18</v>
      </c>
      <c r="E2" s="7" t="s">
        <v>17</v>
      </c>
      <c r="F2" s="7" t="s">
        <v>16</v>
      </c>
      <c r="G2" s="7" t="s">
        <v>15</v>
      </c>
      <c r="H2" s="7" t="s">
        <v>14</v>
      </c>
      <c r="I2" s="7" t="s">
        <v>13</v>
      </c>
      <c r="J2" s="7" t="s">
        <v>12</v>
      </c>
      <c r="K2" s="7" t="s">
        <v>11</v>
      </c>
      <c r="L2" s="7" t="s">
        <v>10</v>
      </c>
      <c r="M2" s="7" t="s">
        <v>9</v>
      </c>
      <c r="N2" s="7" t="s">
        <v>8</v>
      </c>
      <c r="O2" s="6" t="s">
        <v>0</v>
      </c>
    </row>
    <row r="3" spans="1:15" hidden="1" outlineLevel="1" x14ac:dyDescent="0.35">
      <c r="A3">
        <v>2018</v>
      </c>
      <c r="B3" s="5" t="s">
        <v>7</v>
      </c>
      <c r="C3" s="4"/>
      <c r="D3" s="4"/>
      <c r="E3" s="4"/>
      <c r="F3" s="4"/>
      <c r="G3" s="4"/>
      <c r="H3" s="4">
        <v>141</v>
      </c>
      <c r="I3" s="4">
        <v>685</v>
      </c>
      <c r="J3" s="4">
        <v>734</v>
      </c>
      <c r="K3" s="4">
        <v>715</v>
      </c>
      <c r="L3" s="4">
        <v>625</v>
      </c>
      <c r="M3" s="4">
        <v>662</v>
      </c>
      <c r="N3" s="4">
        <v>566</v>
      </c>
      <c r="O3" s="1">
        <f>SUM(C3:N3)</f>
        <v>4128</v>
      </c>
    </row>
    <row r="4" spans="1:15" hidden="1" outlineLevel="1" x14ac:dyDescent="0.35">
      <c r="A4">
        <v>2018</v>
      </c>
      <c r="B4" s="5" t="s">
        <v>5</v>
      </c>
      <c r="C4" s="4"/>
      <c r="D4" s="4"/>
      <c r="E4" s="4"/>
      <c r="F4" s="4">
        <v>353</v>
      </c>
      <c r="G4" s="4">
        <v>2642</v>
      </c>
      <c r="H4" s="4">
        <v>4946</v>
      </c>
      <c r="I4" s="4">
        <v>4425</v>
      </c>
      <c r="J4" s="4">
        <v>4990</v>
      </c>
      <c r="K4" s="4">
        <v>3854</v>
      </c>
      <c r="L4" s="4">
        <v>4772</v>
      </c>
      <c r="M4" s="4">
        <v>4367</v>
      </c>
      <c r="N4" s="4">
        <v>5516</v>
      </c>
      <c r="O4" s="1">
        <f>SUM(C4:N4)</f>
        <v>35865</v>
      </c>
    </row>
    <row r="5" spans="1:15" collapsed="1" x14ac:dyDescent="0.35">
      <c r="A5" s="3">
        <v>2018</v>
      </c>
      <c r="B5" s="2" t="s">
        <v>0</v>
      </c>
      <c r="C5" s="1">
        <f t="shared" ref="C5:N5" si="0">SUM(C3:C4)</f>
        <v>0</v>
      </c>
      <c r="D5" s="1">
        <f t="shared" si="0"/>
        <v>0</v>
      </c>
      <c r="E5" s="1">
        <f t="shared" si="0"/>
        <v>0</v>
      </c>
      <c r="F5" s="1">
        <f t="shared" si="0"/>
        <v>353</v>
      </c>
      <c r="G5" s="1">
        <f t="shared" si="0"/>
        <v>2642</v>
      </c>
      <c r="H5" s="1">
        <f t="shared" si="0"/>
        <v>5087</v>
      </c>
      <c r="I5" s="1">
        <f t="shared" si="0"/>
        <v>5110</v>
      </c>
      <c r="J5" s="1">
        <f t="shared" si="0"/>
        <v>5724</v>
      </c>
      <c r="K5" s="1">
        <f t="shared" si="0"/>
        <v>4569</v>
      </c>
      <c r="L5" s="1">
        <f t="shared" si="0"/>
        <v>5397</v>
      </c>
      <c r="M5" s="1">
        <f t="shared" si="0"/>
        <v>5029</v>
      </c>
      <c r="N5" s="1">
        <f t="shared" si="0"/>
        <v>6082</v>
      </c>
      <c r="O5" s="1">
        <f>SUM(C5:N5)</f>
        <v>39993</v>
      </c>
    </row>
    <row r="6" spans="1:15" x14ac:dyDescent="0.35">
      <c r="A6" s="3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idden="1" outlineLevel="1" x14ac:dyDescent="0.35">
      <c r="A7">
        <v>2019</v>
      </c>
      <c r="B7" s="5" t="s">
        <v>7</v>
      </c>
      <c r="C7" s="4">
        <v>730</v>
      </c>
      <c r="D7" s="4">
        <v>659</v>
      </c>
      <c r="E7" s="4">
        <v>856</v>
      </c>
      <c r="F7" s="4">
        <v>900</v>
      </c>
      <c r="G7" s="4">
        <v>1041</v>
      </c>
      <c r="H7" s="4">
        <v>998</v>
      </c>
      <c r="I7" s="4">
        <v>1197</v>
      </c>
      <c r="J7" s="4">
        <v>1194</v>
      </c>
      <c r="K7" s="4">
        <v>1195</v>
      </c>
      <c r="L7" s="4">
        <v>1231</v>
      </c>
      <c r="M7" s="4">
        <v>1173</v>
      </c>
      <c r="N7" s="4">
        <v>1072</v>
      </c>
      <c r="O7" s="1">
        <f>SUM(C7:N7)</f>
        <v>12246</v>
      </c>
    </row>
    <row r="8" spans="1:15" hidden="1" outlineLevel="1" x14ac:dyDescent="0.35">
      <c r="A8">
        <v>2019</v>
      </c>
      <c r="B8" s="5" t="s">
        <v>5</v>
      </c>
      <c r="C8" s="4">
        <v>5095</v>
      </c>
      <c r="D8" s="4">
        <v>2903</v>
      </c>
      <c r="E8" s="4">
        <v>4924</v>
      </c>
      <c r="F8" s="4">
        <v>5116</v>
      </c>
      <c r="G8" s="4">
        <v>4571</v>
      </c>
      <c r="H8" s="4">
        <v>2460</v>
      </c>
      <c r="I8" s="4">
        <v>4061</v>
      </c>
      <c r="J8" s="4">
        <v>2958</v>
      </c>
      <c r="K8" s="4">
        <v>4431</v>
      </c>
      <c r="L8" s="4">
        <v>4649</v>
      </c>
      <c r="M8" s="4">
        <v>4921</v>
      </c>
      <c r="N8" s="4">
        <v>4745</v>
      </c>
      <c r="O8" s="1">
        <f>SUM(C8:N8)</f>
        <v>50834</v>
      </c>
    </row>
    <row r="9" spans="1:15" collapsed="1" x14ac:dyDescent="0.35">
      <c r="A9" s="3">
        <v>2019</v>
      </c>
      <c r="B9" s="2" t="s">
        <v>0</v>
      </c>
      <c r="C9" s="1">
        <f t="shared" ref="C9:N9" si="1">SUM(C7:C8)</f>
        <v>5825</v>
      </c>
      <c r="D9" s="1">
        <f t="shared" si="1"/>
        <v>3562</v>
      </c>
      <c r="E9" s="1">
        <f t="shared" si="1"/>
        <v>5780</v>
      </c>
      <c r="F9" s="1">
        <f t="shared" si="1"/>
        <v>6016</v>
      </c>
      <c r="G9" s="1">
        <f t="shared" si="1"/>
        <v>5612</v>
      </c>
      <c r="H9" s="1">
        <f t="shared" si="1"/>
        <v>3458</v>
      </c>
      <c r="I9" s="1">
        <f t="shared" si="1"/>
        <v>5258</v>
      </c>
      <c r="J9" s="1">
        <f t="shared" si="1"/>
        <v>4152</v>
      </c>
      <c r="K9" s="1">
        <f t="shared" si="1"/>
        <v>5626</v>
      </c>
      <c r="L9" s="1">
        <f t="shared" si="1"/>
        <v>5880</v>
      </c>
      <c r="M9" s="1">
        <f t="shared" si="1"/>
        <v>6094</v>
      </c>
      <c r="N9" s="1">
        <f t="shared" si="1"/>
        <v>5817</v>
      </c>
      <c r="O9" s="1">
        <f>SUM(C9:N9)</f>
        <v>63080</v>
      </c>
    </row>
    <row r="10" spans="1:15" x14ac:dyDescent="0.35">
      <c r="A10" s="3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idden="1" outlineLevel="1" x14ac:dyDescent="0.35">
      <c r="A11">
        <v>2020</v>
      </c>
      <c r="B11" s="5" t="s">
        <v>5</v>
      </c>
      <c r="C11" s="4">
        <v>4951</v>
      </c>
      <c r="D11" s="4">
        <v>4388</v>
      </c>
      <c r="E11" s="4">
        <v>5212</v>
      </c>
      <c r="F11" s="4">
        <v>5224</v>
      </c>
      <c r="G11" s="4">
        <v>4832</v>
      </c>
      <c r="H11" s="4">
        <v>4302</v>
      </c>
      <c r="I11" s="4">
        <v>3457</v>
      </c>
      <c r="J11" s="4">
        <v>3605</v>
      </c>
      <c r="K11" s="4">
        <v>3273</v>
      </c>
      <c r="L11" s="4">
        <v>4914</v>
      </c>
      <c r="M11" s="4">
        <v>4736</v>
      </c>
      <c r="N11" s="4">
        <v>5290</v>
      </c>
      <c r="O11" s="1">
        <f>SUM(C11:N11)</f>
        <v>54184</v>
      </c>
    </row>
    <row r="12" spans="1:15" hidden="1" outlineLevel="1" x14ac:dyDescent="0.35">
      <c r="A12">
        <v>2020</v>
      </c>
      <c r="B12" s="5" t="s">
        <v>6</v>
      </c>
      <c r="C12" s="4">
        <v>1169</v>
      </c>
      <c r="D12" s="4">
        <v>1072</v>
      </c>
      <c r="E12" s="4">
        <v>1106</v>
      </c>
      <c r="F12" s="4">
        <v>1110</v>
      </c>
      <c r="G12" s="4">
        <v>1075</v>
      </c>
      <c r="H12" s="4">
        <v>1095</v>
      </c>
      <c r="I12" s="4">
        <v>4708</v>
      </c>
      <c r="J12" s="4">
        <v>5804</v>
      </c>
      <c r="K12" s="4">
        <v>7036</v>
      </c>
      <c r="L12" s="4">
        <v>7048</v>
      </c>
      <c r="M12" s="4">
        <v>6000</v>
      </c>
      <c r="N12" s="4">
        <v>6001</v>
      </c>
      <c r="O12" s="1">
        <f>SUM(C12:N12)</f>
        <v>43224</v>
      </c>
    </row>
    <row r="13" spans="1:15" collapsed="1" x14ac:dyDescent="0.35">
      <c r="A13" s="3">
        <v>2020</v>
      </c>
      <c r="B13" s="2" t="s">
        <v>0</v>
      </c>
      <c r="C13" s="1">
        <f t="shared" ref="C13:N13" si="2">SUM(C11:C12)</f>
        <v>6120</v>
      </c>
      <c r="D13" s="1">
        <f t="shared" si="2"/>
        <v>5460</v>
      </c>
      <c r="E13" s="1">
        <f t="shared" si="2"/>
        <v>6318</v>
      </c>
      <c r="F13" s="1">
        <f t="shared" si="2"/>
        <v>6334</v>
      </c>
      <c r="G13" s="1">
        <f t="shared" si="2"/>
        <v>5907</v>
      </c>
      <c r="H13" s="1">
        <f t="shared" si="2"/>
        <v>5397</v>
      </c>
      <c r="I13" s="1">
        <f t="shared" si="2"/>
        <v>8165</v>
      </c>
      <c r="J13" s="1">
        <f t="shared" si="2"/>
        <v>9409</v>
      </c>
      <c r="K13" s="1">
        <f t="shared" si="2"/>
        <v>10309</v>
      </c>
      <c r="L13" s="1">
        <f t="shared" si="2"/>
        <v>11962</v>
      </c>
      <c r="M13" s="1">
        <f t="shared" si="2"/>
        <v>10736</v>
      </c>
      <c r="N13" s="1">
        <f t="shared" si="2"/>
        <v>11291</v>
      </c>
      <c r="O13" s="1">
        <f>SUM(C13:N13)</f>
        <v>97408</v>
      </c>
    </row>
    <row r="14" spans="1:15" x14ac:dyDescent="0.35">
      <c r="A14" s="3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idden="1" outlineLevel="1" x14ac:dyDescent="0.35">
      <c r="A15">
        <v>2021</v>
      </c>
      <c r="B15" s="5" t="s">
        <v>2</v>
      </c>
      <c r="C15" s="4">
        <v>429</v>
      </c>
      <c r="D15" s="4">
        <v>305</v>
      </c>
      <c r="E15" s="4">
        <v>234</v>
      </c>
      <c r="F15" s="4">
        <v>375</v>
      </c>
      <c r="G15" s="4">
        <v>421</v>
      </c>
      <c r="H15" s="4">
        <v>514</v>
      </c>
      <c r="I15" s="4">
        <v>526</v>
      </c>
      <c r="J15" s="4">
        <v>502</v>
      </c>
      <c r="K15" s="4">
        <v>569</v>
      </c>
      <c r="L15" s="4">
        <v>827</v>
      </c>
      <c r="M15" s="4">
        <v>448</v>
      </c>
      <c r="N15" s="4">
        <v>747</v>
      </c>
      <c r="O15" s="1">
        <f t="shared" ref="O15:O20" si="3">SUM(C15:N15)</f>
        <v>5897</v>
      </c>
    </row>
    <row r="16" spans="1:15" hidden="1" outlineLevel="1" x14ac:dyDescent="0.35">
      <c r="A16">
        <v>2021</v>
      </c>
      <c r="B16" s="5" t="s">
        <v>3</v>
      </c>
      <c r="C16" s="4">
        <v>73</v>
      </c>
      <c r="D16" s="4">
        <v>262</v>
      </c>
      <c r="E16" s="4">
        <v>584</v>
      </c>
      <c r="F16" s="4">
        <v>398</v>
      </c>
      <c r="G16" s="4">
        <v>404</v>
      </c>
      <c r="H16" s="4">
        <v>343</v>
      </c>
      <c r="I16" s="4">
        <v>471</v>
      </c>
      <c r="J16" s="4">
        <v>608</v>
      </c>
      <c r="K16" s="4">
        <v>401</v>
      </c>
      <c r="L16" s="4">
        <v>394</v>
      </c>
      <c r="M16" s="4">
        <v>507</v>
      </c>
      <c r="N16" s="4">
        <v>384</v>
      </c>
      <c r="O16" s="1">
        <f t="shared" si="3"/>
        <v>4829</v>
      </c>
    </row>
    <row r="17" spans="1:15" hidden="1" outlineLevel="1" x14ac:dyDescent="0.35">
      <c r="A17">
        <v>2021</v>
      </c>
      <c r="B17" s="5" t="s">
        <v>4</v>
      </c>
      <c r="C17" s="4">
        <v>3578</v>
      </c>
      <c r="D17" s="4">
        <v>3201</v>
      </c>
      <c r="E17" s="4">
        <v>3513</v>
      </c>
      <c r="F17" s="4">
        <v>3941</v>
      </c>
      <c r="G17" s="4">
        <v>5152</v>
      </c>
      <c r="H17" s="4">
        <v>5812</v>
      </c>
      <c r="I17" s="4">
        <v>6267</v>
      </c>
      <c r="J17" s="4">
        <v>6097</v>
      </c>
      <c r="K17" s="4">
        <v>6108</v>
      </c>
      <c r="L17" s="4">
        <v>6044</v>
      </c>
      <c r="M17" s="4">
        <v>5546</v>
      </c>
      <c r="N17" s="4">
        <v>5822</v>
      </c>
      <c r="O17" s="1">
        <f t="shared" si="3"/>
        <v>61081</v>
      </c>
    </row>
    <row r="18" spans="1:15" hidden="1" outlineLevel="1" x14ac:dyDescent="0.35">
      <c r="A18">
        <v>2021</v>
      </c>
      <c r="B18" s="5" t="s">
        <v>5</v>
      </c>
      <c r="C18" s="4">
        <v>5080</v>
      </c>
      <c r="D18" s="4">
        <v>4710</v>
      </c>
      <c r="E18" s="4">
        <v>5370</v>
      </c>
      <c r="F18" s="4">
        <v>5447</v>
      </c>
      <c r="G18" s="4">
        <v>5402</v>
      </c>
      <c r="H18" s="4">
        <v>5228</v>
      </c>
      <c r="I18" s="4">
        <v>5484</v>
      </c>
      <c r="J18" s="4">
        <v>4634</v>
      </c>
      <c r="K18" s="4">
        <v>3143</v>
      </c>
      <c r="L18" s="4">
        <v>3766</v>
      </c>
      <c r="M18" s="4">
        <v>3451</v>
      </c>
      <c r="N18" s="4">
        <v>3852</v>
      </c>
      <c r="O18" s="1">
        <f t="shared" si="3"/>
        <v>55567</v>
      </c>
    </row>
    <row r="19" spans="1:15" hidden="1" outlineLevel="1" x14ac:dyDescent="0.35">
      <c r="A19">
        <v>2021</v>
      </c>
      <c r="B19" s="5" t="s">
        <v>1</v>
      </c>
      <c r="C19" s="4">
        <v>1623</v>
      </c>
      <c r="D19" s="4">
        <v>1822</v>
      </c>
      <c r="E19" s="4">
        <v>1766</v>
      </c>
      <c r="F19" s="4">
        <v>1885</v>
      </c>
      <c r="G19" s="4">
        <v>2433</v>
      </c>
      <c r="H19" s="4">
        <v>2155</v>
      </c>
      <c r="I19" s="4">
        <v>2004</v>
      </c>
      <c r="J19" s="4">
        <v>2293</v>
      </c>
      <c r="K19" s="4">
        <v>2441</v>
      </c>
      <c r="L19" s="4">
        <v>2344</v>
      </c>
      <c r="M19" s="4">
        <v>2152</v>
      </c>
      <c r="N19" s="4">
        <v>2060</v>
      </c>
      <c r="O19" s="1">
        <f t="shared" si="3"/>
        <v>24978</v>
      </c>
    </row>
    <row r="20" spans="1:15" collapsed="1" x14ac:dyDescent="0.35">
      <c r="A20" s="3">
        <v>2021</v>
      </c>
      <c r="B20" s="2" t="s">
        <v>0</v>
      </c>
      <c r="C20" s="1">
        <f t="shared" ref="C20:N20" si="4">SUM(C15:C19)</f>
        <v>10783</v>
      </c>
      <c r="D20" s="1">
        <f t="shared" si="4"/>
        <v>10300</v>
      </c>
      <c r="E20" s="1">
        <f t="shared" si="4"/>
        <v>11467</v>
      </c>
      <c r="F20" s="1">
        <f t="shared" si="4"/>
        <v>12046</v>
      </c>
      <c r="G20" s="1">
        <f t="shared" si="4"/>
        <v>13812</v>
      </c>
      <c r="H20" s="1">
        <f t="shared" si="4"/>
        <v>14052</v>
      </c>
      <c r="I20" s="1">
        <f t="shared" si="4"/>
        <v>14752</v>
      </c>
      <c r="J20" s="1">
        <f t="shared" si="4"/>
        <v>14134</v>
      </c>
      <c r="K20" s="1">
        <f t="shared" si="4"/>
        <v>12662</v>
      </c>
      <c r="L20" s="1">
        <f t="shared" si="4"/>
        <v>13375</v>
      </c>
      <c r="M20" s="1">
        <f t="shared" si="4"/>
        <v>12104</v>
      </c>
      <c r="N20" s="1">
        <f t="shared" si="4"/>
        <v>12865</v>
      </c>
      <c r="O20" s="1">
        <f t="shared" si="3"/>
        <v>152352</v>
      </c>
    </row>
    <row r="21" spans="1:15" x14ac:dyDescent="0.35">
      <c r="A21" s="3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idden="1" outlineLevel="1" x14ac:dyDescent="0.35">
      <c r="A22">
        <v>2022</v>
      </c>
      <c r="B22" s="5" t="s">
        <v>2</v>
      </c>
      <c r="C22" s="4">
        <v>395</v>
      </c>
      <c r="D22" s="4">
        <v>559</v>
      </c>
      <c r="E22" s="4">
        <v>1384</v>
      </c>
      <c r="F22" s="4">
        <v>1397</v>
      </c>
      <c r="G22" s="4">
        <v>3533</v>
      </c>
      <c r="H22" s="4">
        <v>2997</v>
      </c>
      <c r="I22" s="4">
        <v>3908</v>
      </c>
      <c r="J22" s="4">
        <v>4442</v>
      </c>
      <c r="K22" s="4">
        <v>5548</v>
      </c>
      <c r="L22" s="4">
        <v>5077</v>
      </c>
      <c r="M22" s="4">
        <v>4389</v>
      </c>
      <c r="N22" s="4">
        <v>4006</v>
      </c>
      <c r="O22" s="1">
        <f t="shared" ref="O22:O27" si="5">SUM(C22:N22)</f>
        <v>37635</v>
      </c>
    </row>
    <row r="23" spans="1:15" hidden="1" outlineLevel="1" x14ac:dyDescent="0.35">
      <c r="A23">
        <v>2022</v>
      </c>
      <c r="B23" s="5" t="s">
        <v>3</v>
      </c>
      <c r="C23" s="4">
        <v>410</v>
      </c>
      <c r="D23" s="4">
        <v>278</v>
      </c>
      <c r="E23" s="4">
        <v>278</v>
      </c>
      <c r="F23" s="4">
        <v>345</v>
      </c>
      <c r="G23" s="4">
        <v>328</v>
      </c>
      <c r="H23" s="4">
        <v>296</v>
      </c>
      <c r="I23" s="4">
        <v>286</v>
      </c>
      <c r="J23" s="4">
        <v>284</v>
      </c>
      <c r="K23" s="4">
        <v>106</v>
      </c>
      <c r="L23" s="4">
        <v>357</v>
      </c>
      <c r="M23" s="4">
        <v>448</v>
      </c>
      <c r="N23" s="4">
        <v>590</v>
      </c>
      <c r="O23" s="1">
        <f t="shared" si="5"/>
        <v>4006</v>
      </c>
    </row>
    <row r="24" spans="1:15" hidden="1" outlineLevel="1" x14ac:dyDescent="0.35">
      <c r="A24">
        <v>2022</v>
      </c>
      <c r="B24" s="5" t="s">
        <v>4</v>
      </c>
      <c r="C24" s="4">
        <v>5764</v>
      </c>
      <c r="D24" s="4">
        <v>5415</v>
      </c>
      <c r="E24" s="4">
        <v>5619</v>
      </c>
      <c r="F24" s="4">
        <v>5399</v>
      </c>
      <c r="G24" s="4">
        <v>4313</v>
      </c>
      <c r="H24" s="4">
        <v>4809</v>
      </c>
      <c r="I24" s="4">
        <v>3773</v>
      </c>
      <c r="J24" s="4">
        <v>3562</v>
      </c>
      <c r="K24" s="4">
        <v>3818</v>
      </c>
      <c r="L24" s="4">
        <v>4344</v>
      </c>
      <c r="M24" s="4">
        <v>4191</v>
      </c>
      <c r="N24" s="4">
        <v>4270</v>
      </c>
      <c r="O24" s="1">
        <f t="shared" si="5"/>
        <v>55277</v>
      </c>
    </row>
    <row r="25" spans="1:15" hidden="1" outlineLevel="1" x14ac:dyDescent="0.35">
      <c r="A25">
        <v>2022</v>
      </c>
      <c r="B25" s="5" t="s">
        <v>5</v>
      </c>
      <c r="C25" s="4">
        <v>3641</v>
      </c>
      <c r="D25" s="4">
        <v>3393</v>
      </c>
      <c r="E25" s="4">
        <v>3674</v>
      </c>
      <c r="F25" s="4">
        <v>3418</v>
      </c>
      <c r="G25" s="4">
        <v>3140</v>
      </c>
      <c r="H25" s="4">
        <v>875</v>
      </c>
      <c r="I25" s="4">
        <v>2029</v>
      </c>
      <c r="J25" s="4">
        <v>1680</v>
      </c>
      <c r="K25" s="4">
        <v>3368</v>
      </c>
      <c r="L25" s="4">
        <v>3910</v>
      </c>
      <c r="M25" s="4">
        <v>3760</v>
      </c>
      <c r="N25" s="4">
        <v>2477</v>
      </c>
      <c r="O25" s="1">
        <f t="shared" si="5"/>
        <v>35365</v>
      </c>
    </row>
    <row r="26" spans="1:15" hidden="1" outlineLevel="1" x14ac:dyDescent="0.35">
      <c r="A26">
        <v>2022</v>
      </c>
      <c r="B26" s="5" t="s">
        <v>1</v>
      </c>
      <c r="C26" s="4">
        <v>2476</v>
      </c>
      <c r="D26" s="4">
        <v>1990</v>
      </c>
      <c r="E26" s="4">
        <v>2151</v>
      </c>
      <c r="F26" s="4">
        <v>2570</v>
      </c>
      <c r="G26" s="4">
        <v>4132</v>
      </c>
      <c r="H26" s="4">
        <v>3171</v>
      </c>
      <c r="I26" s="4">
        <v>3349</v>
      </c>
      <c r="J26" s="4">
        <v>2830</v>
      </c>
      <c r="K26" s="4">
        <v>3367</v>
      </c>
      <c r="L26" s="4">
        <v>3474</v>
      </c>
      <c r="M26" s="4">
        <v>3013</v>
      </c>
      <c r="N26" s="4">
        <v>3465</v>
      </c>
      <c r="O26" s="1">
        <f t="shared" si="5"/>
        <v>35988</v>
      </c>
    </row>
    <row r="27" spans="1:15" collapsed="1" x14ac:dyDescent="0.35">
      <c r="A27" s="3">
        <v>2022</v>
      </c>
      <c r="B27" s="2" t="s">
        <v>0</v>
      </c>
      <c r="C27" s="1">
        <f t="shared" ref="C27:N27" si="6">SUM(C22:C26)</f>
        <v>12686</v>
      </c>
      <c r="D27" s="1">
        <f t="shared" si="6"/>
        <v>11635</v>
      </c>
      <c r="E27" s="1">
        <f t="shared" si="6"/>
        <v>13106</v>
      </c>
      <c r="F27" s="1">
        <f t="shared" si="6"/>
        <v>13129</v>
      </c>
      <c r="G27" s="1">
        <f t="shared" si="6"/>
        <v>15446</v>
      </c>
      <c r="H27" s="1">
        <f t="shared" si="6"/>
        <v>12148</v>
      </c>
      <c r="I27" s="1">
        <f t="shared" si="6"/>
        <v>13345</v>
      </c>
      <c r="J27" s="1">
        <f t="shared" si="6"/>
        <v>12798</v>
      </c>
      <c r="K27" s="1">
        <f t="shared" si="6"/>
        <v>16207</v>
      </c>
      <c r="L27" s="1">
        <f t="shared" si="6"/>
        <v>17162</v>
      </c>
      <c r="M27" s="1">
        <f t="shared" si="6"/>
        <v>15801</v>
      </c>
      <c r="N27" s="1">
        <f t="shared" si="6"/>
        <v>14808</v>
      </c>
      <c r="O27" s="1">
        <f t="shared" si="5"/>
        <v>168271</v>
      </c>
    </row>
    <row r="28" spans="1:15" x14ac:dyDescent="0.35">
      <c r="A28" s="3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idden="1" outlineLevel="1" x14ac:dyDescent="0.35">
      <c r="A29">
        <v>2023</v>
      </c>
      <c r="B29" s="5" t="s">
        <v>2</v>
      </c>
      <c r="C29" s="4">
        <v>4340</v>
      </c>
      <c r="D29" s="4">
        <v>4380</v>
      </c>
      <c r="E29" s="4">
        <v>4808</v>
      </c>
      <c r="F29" s="4">
        <v>4997</v>
      </c>
      <c r="G29" s="4">
        <v>5625</v>
      </c>
      <c r="H29" s="4">
        <v>5223</v>
      </c>
      <c r="I29" s="4">
        <v>5211</v>
      </c>
      <c r="J29" s="4">
        <v>6156</v>
      </c>
      <c r="K29" s="4">
        <v>7343</v>
      </c>
      <c r="L29" s="4">
        <v>6710</v>
      </c>
      <c r="M29" s="4">
        <v>8144</v>
      </c>
      <c r="N29" s="4">
        <v>7028</v>
      </c>
      <c r="O29" s="1">
        <f t="shared" ref="O29:O34" si="7">SUM(C29:N29)</f>
        <v>69965</v>
      </c>
    </row>
    <row r="30" spans="1:15" hidden="1" outlineLevel="1" x14ac:dyDescent="0.35">
      <c r="A30">
        <v>2023</v>
      </c>
      <c r="B30" s="5" t="s">
        <v>3</v>
      </c>
      <c r="C30" s="4">
        <v>566</v>
      </c>
      <c r="D30" s="4">
        <v>281</v>
      </c>
      <c r="E30" s="4">
        <v>392</v>
      </c>
      <c r="F30" s="4">
        <v>242</v>
      </c>
      <c r="G30" s="4">
        <v>44</v>
      </c>
      <c r="H30" s="4">
        <v>180</v>
      </c>
      <c r="I30" s="4">
        <v>295</v>
      </c>
      <c r="J30" s="4">
        <v>331</v>
      </c>
      <c r="K30" s="4">
        <v>123</v>
      </c>
      <c r="L30" s="4">
        <v>203</v>
      </c>
      <c r="M30" s="4">
        <v>297</v>
      </c>
      <c r="N30" s="4">
        <v>361</v>
      </c>
      <c r="O30" s="1">
        <f t="shared" si="7"/>
        <v>3315</v>
      </c>
    </row>
    <row r="31" spans="1:15" hidden="1" outlineLevel="1" x14ac:dyDescent="0.35">
      <c r="A31">
        <v>2023</v>
      </c>
      <c r="B31" s="5" t="s">
        <v>4</v>
      </c>
      <c r="C31" s="4">
        <v>4162</v>
      </c>
      <c r="D31" s="4">
        <v>3718</v>
      </c>
      <c r="E31" s="4">
        <v>4389</v>
      </c>
      <c r="F31" s="4">
        <v>3923</v>
      </c>
      <c r="G31" s="4">
        <v>4268</v>
      </c>
      <c r="H31" s="4">
        <v>4991</v>
      </c>
      <c r="I31" s="4">
        <v>5624</v>
      </c>
      <c r="J31" s="4">
        <v>5950</v>
      </c>
      <c r="K31" s="4">
        <v>6125</v>
      </c>
      <c r="L31" s="4">
        <v>6059</v>
      </c>
      <c r="M31" s="4">
        <v>6516</v>
      </c>
      <c r="N31" s="4">
        <v>6004</v>
      </c>
      <c r="O31" s="1">
        <f t="shared" si="7"/>
        <v>61729</v>
      </c>
    </row>
    <row r="32" spans="1:15" hidden="1" outlineLevel="1" x14ac:dyDescent="0.35">
      <c r="A32">
        <v>2023</v>
      </c>
      <c r="B32" s="5" t="s">
        <v>5</v>
      </c>
      <c r="C32" s="4">
        <v>2530</v>
      </c>
      <c r="D32" s="4">
        <v>2477</v>
      </c>
      <c r="E32" s="4">
        <v>2490</v>
      </c>
      <c r="F32" s="4">
        <v>1942</v>
      </c>
      <c r="G32" s="4">
        <v>2355</v>
      </c>
      <c r="H32" s="4">
        <v>2865</v>
      </c>
      <c r="I32" s="4">
        <v>2991</v>
      </c>
      <c r="J32" s="4">
        <v>3121</v>
      </c>
      <c r="K32" s="4">
        <v>1685</v>
      </c>
      <c r="L32" s="4">
        <v>2718</v>
      </c>
      <c r="M32" s="4">
        <v>3780</v>
      </c>
      <c r="N32" s="4">
        <v>4629</v>
      </c>
      <c r="O32" s="1">
        <f t="shared" si="7"/>
        <v>33583</v>
      </c>
    </row>
    <row r="33" spans="1:15" hidden="1" outlineLevel="1" x14ac:dyDescent="0.35">
      <c r="A33">
        <v>2023</v>
      </c>
      <c r="B33" s="5" t="s">
        <v>1</v>
      </c>
      <c r="C33" s="4">
        <v>3122</v>
      </c>
      <c r="D33" s="4">
        <v>2900</v>
      </c>
      <c r="E33" s="4">
        <v>3210</v>
      </c>
      <c r="F33" s="4">
        <v>3128</v>
      </c>
      <c r="G33" s="4">
        <v>3028</v>
      </c>
      <c r="H33" s="4">
        <v>3752</v>
      </c>
      <c r="I33" s="4">
        <v>3887</v>
      </c>
      <c r="J33" s="4">
        <v>3738</v>
      </c>
      <c r="K33" s="4">
        <v>4112</v>
      </c>
      <c r="L33" s="4">
        <v>4257</v>
      </c>
      <c r="M33" s="4">
        <v>3403</v>
      </c>
      <c r="N33" s="4">
        <v>3488</v>
      </c>
      <c r="O33" s="1">
        <f t="shared" si="7"/>
        <v>42025</v>
      </c>
    </row>
    <row r="34" spans="1:15" collapsed="1" x14ac:dyDescent="0.35">
      <c r="A34" s="3">
        <v>2023</v>
      </c>
      <c r="B34" s="2" t="s">
        <v>0</v>
      </c>
      <c r="C34" s="1">
        <f t="shared" ref="C34:N34" si="8">SUM(C29:C33)</f>
        <v>14720</v>
      </c>
      <c r="D34" s="1">
        <f t="shared" si="8"/>
        <v>13756</v>
      </c>
      <c r="E34" s="1">
        <f t="shared" si="8"/>
        <v>15289</v>
      </c>
      <c r="F34" s="1">
        <f t="shared" si="8"/>
        <v>14232</v>
      </c>
      <c r="G34" s="1">
        <f t="shared" si="8"/>
        <v>15320</v>
      </c>
      <c r="H34" s="1">
        <f t="shared" si="8"/>
        <v>17011</v>
      </c>
      <c r="I34" s="1">
        <f t="shared" si="8"/>
        <v>18008</v>
      </c>
      <c r="J34" s="1">
        <f t="shared" si="8"/>
        <v>19296</v>
      </c>
      <c r="K34" s="1">
        <f t="shared" si="8"/>
        <v>19388</v>
      </c>
      <c r="L34" s="1">
        <f t="shared" si="8"/>
        <v>19947</v>
      </c>
      <c r="M34" s="1">
        <f t="shared" si="8"/>
        <v>22140</v>
      </c>
      <c r="N34" s="1">
        <f t="shared" si="8"/>
        <v>21510</v>
      </c>
      <c r="O34" s="1">
        <f t="shared" si="7"/>
        <v>210617</v>
      </c>
    </row>
    <row r="35" spans="1:15" x14ac:dyDescent="0.35">
      <c r="A35" s="3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idden="1" outlineLevel="1" x14ac:dyDescent="0.35">
      <c r="A36">
        <v>2024</v>
      </c>
      <c r="B36" s="5" t="s">
        <v>2</v>
      </c>
      <c r="C36" s="4">
        <v>6371</v>
      </c>
      <c r="D36" s="4">
        <v>7258</v>
      </c>
      <c r="E36" s="4">
        <v>8993</v>
      </c>
      <c r="F36" s="4">
        <v>8408</v>
      </c>
      <c r="G36" s="4">
        <v>9187</v>
      </c>
      <c r="H36" s="4">
        <v>5478</v>
      </c>
      <c r="I36" s="4">
        <v>3818</v>
      </c>
      <c r="J36" s="4">
        <v>4213</v>
      </c>
      <c r="K36" s="4">
        <v>6515</v>
      </c>
      <c r="L36" s="4">
        <v>6654</v>
      </c>
      <c r="M36" s="4">
        <v>6082</v>
      </c>
      <c r="N36" s="4">
        <v>5736</v>
      </c>
      <c r="O36" s="1">
        <f t="shared" ref="O36:O41" si="9">SUM(C36:N36)</f>
        <v>78713</v>
      </c>
    </row>
    <row r="37" spans="1:15" hidden="1" outlineLevel="1" x14ac:dyDescent="0.35">
      <c r="A37">
        <v>2024</v>
      </c>
      <c r="B37" s="5" t="s">
        <v>3</v>
      </c>
      <c r="C37" s="4">
        <v>187</v>
      </c>
      <c r="D37" s="4">
        <v>253</v>
      </c>
      <c r="E37" s="4">
        <v>301</v>
      </c>
      <c r="F37" s="4">
        <v>302</v>
      </c>
      <c r="G37" s="4">
        <v>304</v>
      </c>
      <c r="H37" s="4">
        <v>2242</v>
      </c>
      <c r="I37" s="4">
        <v>2979</v>
      </c>
      <c r="J37" s="4">
        <v>3209</v>
      </c>
      <c r="K37" s="4">
        <v>3270</v>
      </c>
      <c r="L37" s="4">
        <v>3271</v>
      </c>
      <c r="M37" s="4">
        <v>3469</v>
      </c>
      <c r="N37" s="4">
        <v>3278</v>
      </c>
      <c r="O37" s="1">
        <f t="shared" si="9"/>
        <v>23065</v>
      </c>
    </row>
    <row r="38" spans="1:15" hidden="1" outlineLevel="1" x14ac:dyDescent="0.35">
      <c r="A38">
        <v>2024</v>
      </c>
      <c r="B38" s="5" t="s">
        <v>4</v>
      </c>
      <c r="C38" s="4">
        <v>5955</v>
      </c>
      <c r="D38" s="4">
        <v>7059</v>
      </c>
      <c r="E38" s="4">
        <v>8381</v>
      </c>
      <c r="F38" s="4">
        <v>6018</v>
      </c>
      <c r="G38" s="4">
        <v>7468</v>
      </c>
      <c r="H38" s="4">
        <v>7487</v>
      </c>
      <c r="I38" s="4">
        <v>8485</v>
      </c>
      <c r="J38" s="4">
        <v>8642</v>
      </c>
      <c r="K38" s="4">
        <v>7896</v>
      </c>
      <c r="L38" s="4">
        <v>8695</v>
      </c>
      <c r="M38" s="4">
        <v>8306</v>
      </c>
      <c r="N38" s="4">
        <v>9341</v>
      </c>
      <c r="O38" s="1">
        <f t="shared" si="9"/>
        <v>93733</v>
      </c>
    </row>
    <row r="39" spans="1:15" hidden="1" outlineLevel="1" x14ac:dyDescent="0.35">
      <c r="A39">
        <v>2024</v>
      </c>
      <c r="B39" s="5" t="s">
        <v>5</v>
      </c>
      <c r="C39" s="4">
        <v>5348</v>
      </c>
      <c r="D39" s="4">
        <v>3950</v>
      </c>
      <c r="E39" s="4">
        <v>3594</v>
      </c>
      <c r="F39" s="4">
        <v>5000</v>
      </c>
      <c r="G39" s="4">
        <v>2782</v>
      </c>
      <c r="H39" s="4">
        <v>2684</v>
      </c>
      <c r="I39" s="4">
        <v>2433</v>
      </c>
      <c r="J39" s="4">
        <v>2056</v>
      </c>
      <c r="K39" s="4">
        <v>1538</v>
      </c>
      <c r="L39" s="4">
        <v>3109</v>
      </c>
      <c r="M39" s="4">
        <v>561</v>
      </c>
      <c r="N39" s="4">
        <v>2036</v>
      </c>
      <c r="O39" s="1">
        <f t="shared" si="9"/>
        <v>35091</v>
      </c>
    </row>
    <row r="40" spans="1:15" hidden="1" outlineLevel="1" x14ac:dyDescent="0.35">
      <c r="A40">
        <v>2024</v>
      </c>
      <c r="B40" s="5" t="s">
        <v>1</v>
      </c>
      <c r="C40" s="4">
        <v>2996</v>
      </c>
      <c r="D40" s="4">
        <v>2550</v>
      </c>
      <c r="E40" s="4">
        <v>3142</v>
      </c>
      <c r="F40" s="4">
        <v>3145</v>
      </c>
      <c r="G40" s="4">
        <v>3330</v>
      </c>
      <c r="H40" s="4">
        <v>5087</v>
      </c>
      <c r="I40" s="4">
        <v>5711</v>
      </c>
      <c r="J40" s="4">
        <v>5150</v>
      </c>
      <c r="K40" s="4">
        <v>3882</v>
      </c>
      <c r="L40" s="4">
        <v>3352</v>
      </c>
      <c r="M40" s="4">
        <v>3175</v>
      </c>
      <c r="N40" s="4">
        <v>3160</v>
      </c>
      <c r="O40" s="1">
        <f t="shared" si="9"/>
        <v>44680</v>
      </c>
    </row>
    <row r="41" spans="1:15" collapsed="1" x14ac:dyDescent="0.35">
      <c r="A41" s="3">
        <v>2024</v>
      </c>
      <c r="B41" s="2" t="s">
        <v>0</v>
      </c>
      <c r="C41" s="1">
        <f t="shared" ref="C41:N41" si="10">SUM(C36:C40)</f>
        <v>20857</v>
      </c>
      <c r="D41" s="1">
        <f t="shared" si="10"/>
        <v>21070</v>
      </c>
      <c r="E41" s="1">
        <f t="shared" si="10"/>
        <v>24411</v>
      </c>
      <c r="F41" s="1">
        <f t="shared" si="10"/>
        <v>22873</v>
      </c>
      <c r="G41" s="1">
        <f t="shared" si="10"/>
        <v>23071</v>
      </c>
      <c r="H41" s="1">
        <f t="shared" si="10"/>
        <v>22978</v>
      </c>
      <c r="I41" s="1">
        <f t="shared" si="10"/>
        <v>23426</v>
      </c>
      <c r="J41" s="1">
        <f t="shared" si="10"/>
        <v>23270</v>
      </c>
      <c r="K41" s="1">
        <f t="shared" si="10"/>
        <v>23101</v>
      </c>
      <c r="L41" s="1">
        <f t="shared" si="10"/>
        <v>25081</v>
      </c>
      <c r="M41" s="1">
        <f t="shared" si="10"/>
        <v>21593</v>
      </c>
      <c r="N41" s="1">
        <f t="shared" si="10"/>
        <v>23551</v>
      </c>
      <c r="O41" s="1">
        <f t="shared" si="9"/>
        <v>275282</v>
      </c>
    </row>
    <row r="42" spans="1:15" x14ac:dyDescent="0.35">
      <c r="A42" s="3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4" spans="1:15" hidden="1" outlineLevel="1" x14ac:dyDescent="0.35">
      <c r="A44">
        <v>2025</v>
      </c>
      <c r="B44" t="s">
        <v>2</v>
      </c>
      <c r="C44" s="4">
        <v>6639</v>
      </c>
      <c r="D44" s="4">
        <v>6605</v>
      </c>
      <c r="E44" s="4">
        <v>5450</v>
      </c>
      <c r="F44" s="4">
        <v>4171</v>
      </c>
      <c r="G44" s="4">
        <v>6235</v>
      </c>
      <c r="H44" s="4">
        <v>5902</v>
      </c>
      <c r="I44" s="4">
        <v>6116</v>
      </c>
      <c r="J44" s="4">
        <v>5675</v>
      </c>
      <c r="K44" s="4">
        <v>6232</v>
      </c>
      <c r="L44" s="4">
        <v>7339</v>
      </c>
      <c r="M44" s="4">
        <v>6254</v>
      </c>
      <c r="N44" s="4">
        <v>6128</v>
      </c>
      <c r="O44" s="1">
        <f>SUM(C44:N44)</f>
        <v>72746</v>
      </c>
    </row>
    <row r="45" spans="1:15" hidden="1" outlineLevel="1" x14ac:dyDescent="0.35">
      <c r="A45">
        <v>2025</v>
      </c>
      <c r="B45" t="s">
        <v>3</v>
      </c>
      <c r="C45" s="4">
        <v>3808</v>
      </c>
      <c r="D45" s="4">
        <v>3230</v>
      </c>
      <c r="E45" s="4">
        <v>4878</v>
      </c>
      <c r="F45" s="4">
        <v>4758</v>
      </c>
      <c r="G45" s="4">
        <v>5007</v>
      </c>
      <c r="H45" s="4">
        <v>4932</v>
      </c>
      <c r="I45" s="4">
        <v>5351</v>
      </c>
      <c r="J45" s="4">
        <v>6381</v>
      </c>
      <c r="K45" s="4">
        <v>5774</v>
      </c>
      <c r="L45" s="4">
        <v>5375</v>
      </c>
      <c r="M45" s="4">
        <v>4714</v>
      </c>
      <c r="N45" s="4">
        <v>4848</v>
      </c>
      <c r="O45" s="1">
        <f>SUM(C45:N45)</f>
        <v>59056</v>
      </c>
    </row>
    <row r="46" spans="1:15" hidden="1" outlineLevel="1" x14ac:dyDescent="0.35">
      <c r="A46">
        <v>2025</v>
      </c>
      <c r="B46" t="s">
        <v>4</v>
      </c>
      <c r="C46" s="4">
        <v>8557</v>
      </c>
      <c r="D46" s="4">
        <v>7664</v>
      </c>
      <c r="E46" s="4">
        <v>10029</v>
      </c>
      <c r="F46" s="4">
        <v>10878</v>
      </c>
      <c r="G46" s="4">
        <v>8917</v>
      </c>
      <c r="H46" s="4">
        <v>8246</v>
      </c>
      <c r="I46" s="4">
        <v>8664</v>
      </c>
      <c r="J46" s="4">
        <v>8917</v>
      </c>
      <c r="K46" s="4">
        <v>8188</v>
      </c>
      <c r="L46" s="4">
        <v>9186</v>
      </c>
      <c r="M46" s="4">
        <v>9279</v>
      </c>
      <c r="N46" s="4">
        <v>10067</v>
      </c>
      <c r="O46" s="1">
        <f>SUM(C46:N46)</f>
        <v>108592</v>
      </c>
    </row>
    <row r="47" spans="1:15" hidden="1" outlineLevel="1" x14ac:dyDescent="0.35">
      <c r="A47">
        <v>2025</v>
      </c>
      <c r="B47" t="s">
        <v>5</v>
      </c>
      <c r="C47" s="4">
        <v>1382</v>
      </c>
      <c r="D47" s="4">
        <v>1429</v>
      </c>
      <c r="E47" s="4">
        <v>2906</v>
      </c>
      <c r="F47" s="4">
        <v>2510</v>
      </c>
      <c r="G47" s="4">
        <v>2786</v>
      </c>
      <c r="H47" s="4">
        <v>3610</v>
      </c>
      <c r="I47" s="4">
        <v>1405</v>
      </c>
      <c r="J47" s="4">
        <v>1951</v>
      </c>
      <c r="K47" s="4">
        <v>2188</v>
      </c>
      <c r="L47" s="4">
        <v>1615</v>
      </c>
      <c r="M47" s="4">
        <v>62</v>
      </c>
      <c r="N47" s="4">
        <v>861</v>
      </c>
      <c r="O47" s="1">
        <f>SUM(C47:N47)</f>
        <v>22705</v>
      </c>
    </row>
    <row r="48" spans="1:15" hidden="1" outlineLevel="1" x14ac:dyDescent="0.35">
      <c r="A48">
        <v>2025</v>
      </c>
      <c r="B48" t="s">
        <v>1</v>
      </c>
      <c r="C48" s="4">
        <v>3140</v>
      </c>
      <c r="D48" s="4">
        <v>3370</v>
      </c>
      <c r="E48" s="4">
        <v>3665</v>
      </c>
      <c r="F48" s="4">
        <v>3559</v>
      </c>
      <c r="G48" s="4">
        <v>3947</v>
      </c>
      <c r="H48" s="4">
        <v>3919</v>
      </c>
      <c r="I48" s="4">
        <v>3350</v>
      </c>
      <c r="J48" s="4">
        <v>3271</v>
      </c>
      <c r="K48" s="4">
        <v>3568</v>
      </c>
      <c r="L48" s="4">
        <v>3587</v>
      </c>
      <c r="M48" s="4">
        <v>3454</v>
      </c>
      <c r="N48" s="4">
        <v>4007</v>
      </c>
      <c r="O48" s="1">
        <f t="shared" ref="O48:O49" si="11">SUM(C48:N48)</f>
        <v>42837</v>
      </c>
    </row>
    <row r="49" spans="1:15" collapsed="1" x14ac:dyDescent="0.35">
      <c r="A49" s="3">
        <v>2025</v>
      </c>
      <c r="B49" s="2" t="s">
        <v>0</v>
      </c>
      <c r="C49" s="1">
        <f t="shared" ref="C49:N49" si="12">SUM(C44:C48)</f>
        <v>23526</v>
      </c>
      <c r="D49" s="1">
        <f t="shared" si="12"/>
        <v>22298</v>
      </c>
      <c r="E49" s="1">
        <f t="shared" si="12"/>
        <v>26928</v>
      </c>
      <c r="F49" s="1">
        <f t="shared" si="12"/>
        <v>25876</v>
      </c>
      <c r="G49" s="1">
        <f t="shared" si="12"/>
        <v>26892</v>
      </c>
      <c r="H49" s="1">
        <f t="shared" si="12"/>
        <v>26609</v>
      </c>
      <c r="I49" s="1">
        <f t="shared" si="12"/>
        <v>24886</v>
      </c>
      <c r="J49" s="1">
        <f t="shared" si="12"/>
        <v>26195</v>
      </c>
      <c r="K49" s="1">
        <f t="shared" si="12"/>
        <v>25950</v>
      </c>
      <c r="L49" s="1">
        <f t="shared" si="12"/>
        <v>27102</v>
      </c>
      <c r="M49" s="1">
        <f t="shared" si="12"/>
        <v>23763</v>
      </c>
      <c r="N49" s="1">
        <f t="shared" si="12"/>
        <v>25911</v>
      </c>
      <c r="O49" s="1">
        <f t="shared" si="11"/>
        <v>305936</v>
      </c>
    </row>
    <row r="51" spans="1:15" x14ac:dyDescent="0.35">
      <c r="A51">
        <v>2026</v>
      </c>
      <c r="B51" t="s">
        <v>2</v>
      </c>
      <c r="C51" s="4">
        <v>6593</v>
      </c>
      <c r="D51" s="4">
        <v>5530</v>
      </c>
      <c r="E51" s="4">
        <v>6623</v>
      </c>
      <c r="F51" s="4">
        <v>5273</v>
      </c>
      <c r="G51" s="4">
        <v>5647</v>
      </c>
      <c r="H51" s="4"/>
      <c r="I51" s="4"/>
      <c r="J51" s="4"/>
      <c r="K51" s="4"/>
      <c r="L51" s="4"/>
      <c r="M51" s="4"/>
      <c r="N51" s="4"/>
      <c r="O51" s="1">
        <f>SUM(C51:N51)</f>
        <v>29666</v>
      </c>
    </row>
    <row r="52" spans="1:15" x14ac:dyDescent="0.35">
      <c r="A52">
        <v>2026</v>
      </c>
      <c r="B52" t="s">
        <v>3</v>
      </c>
      <c r="C52" s="4">
        <v>5488</v>
      </c>
      <c r="D52" s="4">
        <v>3869</v>
      </c>
      <c r="E52" s="4">
        <v>4969</v>
      </c>
      <c r="F52" s="4">
        <v>5144</v>
      </c>
      <c r="G52" s="4">
        <v>4789</v>
      </c>
      <c r="H52" s="4"/>
      <c r="I52" s="4"/>
      <c r="J52" s="4"/>
      <c r="K52" s="4"/>
      <c r="L52" s="4"/>
      <c r="M52" s="4"/>
      <c r="N52" s="4"/>
      <c r="O52" s="1">
        <f>SUM(C52:N52)</f>
        <v>24259</v>
      </c>
    </row>
    <row r="53" spans="1:15" x14ac:dyDescent="0.35">
      <c r="A53">
        <v>2026</v>
      </c>
      <c r="B53" t="s">
        <v>4</v>
      </c>
      <c r="C53" s="4">
        <v>8560</v>
      </c>
      <c r="D53" s="4">
        <v>8282</v>
      </c>
      <c r="E53" s="4">
        <v>9771</v>
      </c>
      <c r="F53" s="4">
        <v>9403</v>
      </c>
      <c r="G53" s="4">
        <v>10800</v>
      </c>
      <c r="H53" s="4"/>
      <c r="I53" s="4"/>
      <c r="J53" s="4"/>
      <c r="K53" s="4"/>
      <c r="L53" s="4"/>
      <c r="M53" s="4"/>
      <c r="N53" s="4"/>
      <c r="O53" s="1">
        <f>SUM(C53:N53)</f>
        <v>46816</v>
      </c>
    </row>
    <row r="54" spans="1:15" x14ac:dyDescent="0.35">
      <c r="A54">
        <v>2026</v>
      </c>
      <c r="B54" t="s">
        <v>5</v>
      </c>
      <c r="C54" s="4">
        <v>1923</v>
      </c>
      <c r="D54" s="4">
        <v>1246</v>
      </c>
      <c r="E54" s="4">
        <v>2119</v>
      </c>
      <c r="F54" s="4">
        <v>2432</v>
      </c>
      <c r="G54" s="4">
        <v>3261</v>
      </c>
      <c r="H54" s="4"/>
      <c r="I54" s="4"/>
      <c r="J54" s="4"/>
      <c r="K54" s="4"/>
      <c r="L54" s="4"/>
      <c r="M54" s="4"/>
      <c r="N54" s="4"/>
      <c r="O54" s="1">
        <f>SUM(C54:N54)</f>
        <v>10981</v>
      </c>
    </row>
    <row r="55" spans="1:15" x14ac:dyDescent="0.35">
      <c r="A55">
        <v>2026</v>
      </c>
      <c r="B55" t="s">
        <v>1</v>
      </c>
      <c r="C55" s="4">
        <v>3283</v>
      </c>
      <c r="D55" s="4">
        <v>3161</v>
      </c>
      <c r="E55" s="4">
        <v>4147</v>
      </c>
      <c r="F55" s="4">
        <v>3530</v>
      </c>
      <c r="G55" s="4">
        <v>3416</v>
      </c>
      <c r="H55" s="4"/>
      <c r="I55" s="4"/>
      <c r="J55" s="4"/>
      <c r="K55" s="4"/>
      <c r="L55" s="4"/>
      <c r="M55" s="4"/>
      <c r="N55" s="4"/>
      <c r="O55" s="1">
        <f t="shared" ref="O55:O56" si="13">SUM(C55:N55)</f>
        <v>17537</v>
      </c>
    </row>
    <row r="56" spans="1:15" x14ac:dyDescent="0.35">
      <c r="A56" s="3">
        <v>2026</v>
      </c>
      <c r="B56" s="2" t="s">
        <v>0</v>
      </c>
      <c r="C56" s="1">
        <f t="shared" ref="C56:N56" si="14">SUM(C51:C55)</f>
        <v>25847</v>
      </c>
      <c r="D56" s="1">
        <f t="shared" si="14"/>
        <v>22088</v>
      </c>
      <c r="E56" s="1">
        <f>SUM(E51:E55)</f>
        <v>27629</v>
      </c>
      <c r="F56" s="1">
        <f t="shared" si="14"/>
        <v>25782</v>
      </c>
      <c r="G56" s="1">
        <f t="shared" si="14"/>
        <v>27913</v>
      </c>
      <c r="H56" s="1">
        <f t="shared" si="14"/>
        <v>0</v>
      </c>
      <c r="I56" s="1">
        <f t="shared" si="14"/>
        <v>0</v>
      </c>
      <c r="J56" s="1">
        <f t="shared" si="14"/>
        <v>0</v>
      </c>
      <c r="K56" s="1">
        <f t="shared" si="14"/>
        <v>0</v>
      </c>
      <c r="L56" s="1">
        <f t="shared" si="14"/>
        <v>0</v>
      </c>
      <c r="M56" s="1">
        <f t="shared" si="14"/>
        <v>0</v>
      </c>
      <c r="N56" s="1">
        <f t="shared" si="14"/>
        <v>0</v>
      </c>
      <c r="O56" s="1">
        <f t="shared" si="13"/>
        <v>129259</v>
      </c>
    </row>
    <row r="57" spans="1:15" x14ac:dyDescent="0.35">
      <c r="C57" s="4"/>
      <c r="D57" s="4"/>
      <c r="E57" s="4"/>
      <c r="F57" s="4"/>
      <c r="G57" s="4"/>
      <c r="H57" s="4"/>
      <c r="I57" s="4"/>
      <c r="J57" s="4"/>
      <c r="O57" s="4"/>
    </row>
    <row r="58" spans="1:15" x14ac:dyDescent="0.35">
      <c r="C58" s="4"/>
      <c r="D58" s="4"/>
      <c r="E58" s="4"/>
      <c r="F58" s="4"/>
      <c r="G58" s="4"/>
      <c r="H58" s="4"/>
      <c r="I58" s="4"/>
      <c r="J58" s="4"/>
      <c r="O58" s="4"/>
    </row>
    <row r="59" spans="1:15" x14ac:dyDescent="0.35">
      <c r="C59" s="4"/>
      <c r="H59" s="4"/>
      <c r="J59" s="4"/>
      <c r="O59" s="4"/>
    </row>
    <row r="60" spans="1:15" x14ac:dyDescent="0.35">
      <c r="C60" s="4"/>
      <c r="D60" s="4"/>
      <c r="E60" s="4"/>
      <c r="F60" s="4"/>
      <c r="G60" s="4"/>
      <c r="H60" s="4"/>
      <c r="I60" s="4"/>
      <c r="J60" s="4"/>
      <c r="O60" s="4"/>
    </row>
    <row r="61" spans="1:15" x14ac:dyDescent="0.35">
      <c r="D61" s="4"/>
      <c r="E61" s="4"/>
      <c r="F61" s="4"/>
      <c r="G61" s="4"/>
      <c r="H61" s="4"/>
    </row>
    <row r="66" spans="2:6" x14ac:dyDescent="0.35">
      <c r="B66" s="4"/>
      <c r="C66" s="4"/>
      <c r="D66" s="4"/>
      <c r="E66" s="4"/>
      <c r="F66" s="4"/>
    </row>
  </sheetData>
  <autoFilter ref="A2:O49" xr:uid="{E8318DE2-514F-4F2B-AFAB-C96F62D435AF}"/>
  <mergeCells count="1">
    <mergeCell ref="A1:O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164A0C-2B22-4193-ACDF-8A462BC6DBF7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customXml/itemProps2.xml><?xml version="1.0" encoding="utf-8"?>
<ds:datastoreItem xmlns:ds="http://schemas.openxmlformats.org/officeDocument/2006/customXml" ds:itemID="{54D65927-46A3-4DA9-A416-DF5B868B2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ff916-cf36-4815-8f59-066548a5c626"/>
    <ds:schemaRef ds:uri="76a396e9-683e-4e80-a146-12c21ed12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03C878-5AC1-4F9D-B917-C6CD60B7B9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Kristiina Toots</dc:creator>
  <cp:lastModifiedBy>Kristiina Toots</cp:lastModifiedBy>
  <dcterms:created xsi:type="dcterms:W3CDTF">2025-10-13T11:22:23Z</dcterms:created>
  <dcterms:modified xsi:type="dcterms:W3CDTF">2026-06-17T06:59:08Z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