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elering.sise\elering\group\projekt\PV_ETO\TootjateKoond\Materjalid ja memod\Tabel kodulehele\"/>
    </mc:Choice>
  </mc:AlternateContent>
  <xr:revisionPtr revIDLastSave="0" documentId="13_ncr:1_{99B65174-B0EE-4853-B19C-8F09FB5AFA63}" xr6:coauthVersionLast="47" xr6:coauthVersionMax="47" xr10:uidLastSave="{00000000-0000-0000-0000-000000000000}"/>
  <bookViews>
    <workbookView xWindow="30720" yWindow="-13800" windowWidth="30105" windowHeight="17820" firstSheet="1" activeTab="9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3" l="1"/>
  <c r="J5" i="13"/>
  <c r="I5" i="13"/>
  <c r="H5" i="13" l="1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<sst xmlns="http://schemas.openxmlformats.org/spreadsheetml/2006/main" count="220" uniqueCount="138">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</sst>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4"/>
  <cols>
    <col min="1" max="1" width="39.109375" bestFit="1" customWidth="1"/>
    <col min="14" max="14" width="12.33203125" customWidth="1"/>
  </cols>
  <sheetData>
    <row r="3" spans="1:14" ht="28.8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N24"/>
  <sheetViews>
    <sheetView tabSelected="1" zoomScale="89" zoomScaleNormal="110" workbookViewId="0">
      <selection activeCell="K16" sqref="K16"/>
    </sheetView>
  </sheetViews>
  <sheetFormatPr defaultRowHeight="14.4"/>
  <cols>
    <col min="1" max="1" width="49.77734375" customWidth="1"/>
    <col min="2" max="13" width="10" customWidth="1"/>
    <col min="14" max="14" width="12.6640625" customWidth="1"/>
  </cols>
  <sheetData>
    <row r="3" spans="1:14" ht="28.8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4">
      <c r="A4" s="8" t="s">
        <v>137</v>
      </c>
      <c r="B4" s="15">
        <v>197119.61331400002</v>
      </c>
      <c r="C4" s="15">
        <v>279190.44542599999</v>
      </c>
      <c r="D4" s="15">
        <v>194486.21929799998</v>
      </c>
      <c r="E4" s="15">
        <v>187049.98847700001</v>
      </c>
      <c r="F4" s="15">
        <v>123425.49841299999</v>
      </c>
      <c r="G4" s="15">
        <v>103389.43681799999</v>
      </c>
      <c r="H4" s="15">
        <v>36296.117539999999</v>
      </c>
      <c r="I4" s="15">
        <v>22190.368751999998</v>
      </c>
      <c r="J4" s="15">
        <v>82974.26079</v>
      </c>
      <c r="K4" s="15">
        <v>177280.13636399998</v>
      </c>
      <c r="L4" s="15"/>
      <c r="M4" s="15"/>
      <c r="N4" s="15">
        <f>SUM(B4:M4)</f>
        <v>1403402.0851919998</v>
      </c>
    </row>
    <row r="5" spans="1:14">
      <c r="A5" s="6" t="s">
        <v>15</v>
      </c>
      <c r="B5" s="12">
        <f t="shared" ref="B5:K5" si="0">SUM(B6:B10)</f>
        <v>320897.15446699993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365729.16950800002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>
        <f t="shared" si="0"/>
        <v>280515.32676800003</v>
      </c>
      <c r="K5" s="12">
        <f t="shared" si="0"/>
        <v>231843.43502799998</v>
      </c>
      <c r="L5" s="12"/>
      <c r="M5" s="12"/>
      <c r="N5" s="12">
        <f>SUM(B5:M5)</f>
        <v>3066389.9295569998</v>
      </c>
    </row>
    <row r="6" spans="1:14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>
        <v>130.06560000000002</v>
      </c>
      <c r="K6" s="14">
        <v>144.13950000000003</v>
      </c>
      <c r="L6" s="14"/>
      <c r="M6" s="14"/>
      <c r="N6" s="14">
        <f>SUM(B6:M6)</f>
        <v>1527.9158889999997</v>
      </c>
    </row>
    <row r="7" spans="1:14">
      <c r="A7" s="10" t="s">
        <v>133</v>
      </c>
      <c r="B7" s="13">
        <v>129725.36437199998</v>
      </c>
      <c r="C7" s="13">
        <v>128506.104171</v>
      </c>
      <c r="D7" s="13">
        <v>124960.21657300003</v>
      </c>
      <c r="E7" s="13">
        <v>111164.82295099998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>
        <v>64063.059106000001</v>
      </c>
      <c r="K7" s="13">
        <v>78214.137807999999</v>
      </c>
      <c r="L7" s="13"/>
      <c r="M7" s="13"/>
      <c r="N7" s="13">
        <f t="shared" ref="N7:N10" si="1">SUM(B7:M7)</f>
        <v>877578.58445299999</v>
      </c>
    </row>
    <row r="8" spans="1:14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>
        <v>93917.250205999997</v>
      </c>
      <c r="K8" s="14">
        <v>89320.028080999997</v>
      </c>
      <c r="L8" s="14"/>
      <c r="M8" s="14"/>
      <c r="N8" s="14">
        <f t="shared" si="1"/>
        <v>1049929.656947</v>
      </c>
    </row>
    <row r="9" spans="1:14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>
        <v>2556.9048009999992</v>
      </c>
      <c r="K9" s="13">
        <v>2530.8516910000003</v>
      </c>
      <c r="L9" s="13"/>
      <c r="M9" s="13"/>
      <c r="N9" s="13">
        <f t="shared" si="1"/>
        <v>29211.383031000005</v>
      </c>
    </row>
    <row r="10" spans="1:14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>
        <v>119848.047055</v>
      </c>
      <c r="K10" s="14">
        <v>61634.277948000003</v>
      </c>
      <c r="L10" s="14"/>
      <c r="M10" s="14"/>
      <c r="N10" s="14">
        <f t="shared" si="1"/>
        <v>1108142.3892369999</v>
      </c>
    </row>
    <row r="11" spans="1:14" ht="27.6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>
        <v>0</v>
      </c>
      <c r="K11" s="16">
        <v>39.991554999999998</v>
      </c>
      <c r="L11" s="16"/>
      <c r="M11" s="16"/>
      <c r="N11" s="16">
        <f>SUM(B11:M11)</f>
        <v>26234.876402000002</v>
      </c>
    </row>
    <row r="12" spans="1:14">
      <c r="A12" s="8" t="s">
        <v>50</v>
      </c>
      <c r="B12" s="15">
        <f t="shared" ref="B12:C12" si="2">SUM(B4+SUM(B6:B10))</f>
        <v>518016.76778099994</v>
      </c>
      <c r="C12" s="15">
        <f t="shared" si="2"/>
        <v>517910.50563499995</v>
      </c>
      <c r="D12" s="15">
        <f>SUM(D4+SUM(D6:D10))</f>
        <v>575541.32928299997</v>
      </c>
      <c r="E12" s="15">
        <f>SUM(E4+SUM(E6:E10))</f>
        <v>552779.15798500006</v>
      </c>
      <c r="F12" s="15">
        <f>SUM(F4+SUM(F6:F10))</f>
        <v>489470.31647700001</v>
      </c>
      <c r="G12" s="15">
        <f t="shared" ref="G12:J12" si="3">SUM(G4+SUM(G6:G10))</f>
        <v>419235.26416999998</v>
      </c>
      <c r="H12" s="15">
        <f t="shared" si="3"/>
        <v>328951.68448599998</v>
      </c>
      <c r="I12" s="15">
        <f t="shared" si="3"/>
        <v>295273.829982</v>
      </c>
      <c r="J12" s="15">
        <f t="shared" si="3"/>
        <v>363489.587558</v>
      </c>
      <c r="K12" s="15">
        <f>SUM(K4+SUM(K6:K10))</f>
        <v>409123.57139199995</v>
      </c>
      <c r="L12" s="15">
        <f>SUM(L4+SUM(L6:L10))</f>
        <v>0</v>
      </c>
      <c r="M12" s="15">
        <f>SUM(M4+SUM(M6:M10))</f>
        <v>0</v>
      </c>
      <c r="N12" s="15">
        <f>SUM(N4:N5)</f>
        <v>4469792.0147489998</v>
      </c>
    </row>
    <row r="14" spans="1:14">
      <c r="B14" s="28"/>
      <c r="C14" s="28"/>
      <c r="D14" s="28"/>
      <c r="E14" s="28"/>
      <c r="F14" s="28"/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4"/>
  <cols>
    <col min="1" max="1" width="39.109375" bestFit="1" customWidth="1"/>
    <col min="14" max="14" width="10.88671875" customWidth="1"/>
  </cols>
  <sheetData>
    <row r="3" spans="1:14" ht="28.8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4"/>
  <cols>
    <col min="1" max="1" width="42.109375" bestFit="1" customWidth="1"/>
    <col min="14" max="14" width="9.88671875" bestFit="1" customWidth="1"/>
  </cols>
  <sheetData>
    <row r="3" spans="1:14" ht="28.8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4"/>
  <cols>
    <col min="1" max="1" width="41.109375" customWidth="1"/>
  </cols>
  <sheetData>
    <row r="3" spans="1:14" ht="28.8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4"/>
  <cols>
    <col min="1" max="1" width="45.109375" customWidth="1"/>
  </cols>
  <sheetData>
    <row r="3" spans="1:14" ht="28.8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2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4"/>
  <cols>
    <col min="1" max="1" width="50.109375" customWidth="1"/>
    <col min="14" max="14" width="12.6640625" customWidth="1"/>
  </cols>
  <sheetData>
    <row r="3" spans="1:14" ht="28.8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7.6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4"/>
  <cols>
    <col min="1" max="1" width="50.109375" customWidth="1"/>
    <col min="6" max="6" width="7.6640625" bestFit="1" customWidth="1"/>
    <col min="14" max="14" width="12.6640625" customWidth="1"/>
    <col min="15" max="15" width="11.109375" bestFit="1" customWidth="1"/>
  </cols>
  <sheetData>
    <row r="3" spans="1:16" ht="28.8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7.6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4"/>
  <cols>
    <col min="1" max="1" width="50.109375" customWidth="1"/>
    <col min="6" max="6" width="7.6640625" bestFit="1" customWidth="1"/>
    <col min="14" max="14" width="12.6640625" customWidth="1"/>
  </cols>
  <sheetData>
    <row r="3" spans="1:14" ht="28.8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7.6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N24"/>
  <sheetViews>
    <sheetView topLeftCell="C1" zoomScale="110" zoomScaleNormal="110" workbookViewId="0">
      <selection activeCell="A7" sqref="A7:XFD7"/>
    </sheetView>
  </sheetViews>
  <sheetFormatPr defaultRowHeight="14.4"/>
  <cols>
    <col min="1" max="1" width="49.77734375" customWidth="1"/>
    <col min="2" max="2" width="13" customWidth="1"/>
    <col min="6" max="6" width="7.6640625" bestFit="1" customWidth="1"/>
    <col min="13" max="13" width="11.109375" bestFit="1" customWidth="1"/>
    <col min="14" max="14" width="12.6640625" customWidth="1"/>
  </cols>
  <sheetData>
    <row r="3" spans="1:14" ht="28.8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4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</row>
    <row r="5" spans="1:14">
      <c r="A5" s="6" t="s">
        <v>15</v>
      </c>
      <c r="B5" s="12">
        <f t="shared" ref="B5:M5" si="0">SUM(B6:B10)</f>
        <v>269726.78436199995</v>
      </c>
      <c r="C5" s="12">
        <f t="shared" si="0"/>
        <v>256663.967267</v>
      </c>
      <c r="D5" s="12">
        <f t="shared" si="0"/>
        <v>278431.142269</v>
      </c>
      <c r="E5" s="12">
        <f t="shared" si="0"/>
        <v>275290.87918899994</v>
      </c>
      <c r="F5" s="12">
        <f t="shared" si="0"/>
        <v>335607.8351100001</v>
      </c>
      <c r="G5" s="12">
        <f t="shared" si="0"/>
        <v>298241.23472900025</v>
      </c>
      <c r="H5" s="12">
        <f t="shared" si="0"/>
        <v>257845.97013825015</v>
      </c>
      <c r="I5" s="12">
        <f t="shared" si="0"/>
        <v>259231.46041749979</v>
      </c>
      <c r="J5" s="12">
        <f t="shared" si="0"/>
        <v>271570.52178549982</v>
      </c>
      <c r="K5" s="12">
        <f t="shared" si="0"/>
        <v>293584.87358449999</v>
      </c>
      <c r="L5" s="12">
        <f t="shared" si="0"/>
        <v>283046.580082</v>
      </c>
      <c r="M5" s="12">
        <f t="shared" si="0"/>
        <v>319172.83586199995</v>
      </c>
      <c r="N5" s="12">
        <f>SUM(B5:M5)</f>
        <v>3398414.0847957502</v>
      </c>
    </row>
    <row r="6" spans="1:14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</row>
    <row r="7" spans="1:14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1">SUM(B7:M7)</f>
        <v>1198070.072005</v>
      </c>
    </row>
    <row r="8" spans="1:14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1"/>
        <v>1164117.484196</v>
      </c>
    </row>
    <row r="9" spans="1:14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1"/>
        <v>29891.946337999998</v>
      </c>
    </row>
    <row r="10" spans="1:14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1"/>
        <v>1004964.8715347502</v>
      </c>
    </row>
    <row r="11" spans="1:14" ht="27.6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</row>
    <row r="12" spans="1:14">
      <c r="A12" s="8" t="s">
        <v>50</v>
      </c>
      <c r="B12" s="15">
        <f t="shared" ref="B12:C12" si="2">SUM(B4+SUM(B6:B10))</f>
        <v>575562.62946700002</v>
      </c>
      <c r="C12" s="15">
        <f t="shared" si="2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3">SUM(G4+SUM(G6:G10))</f>
        <v>437284.55491400021</v>
      </c>
      <c r="H12" s="15">
        <f t="shared" si="3"/>
        <v>398285.59719425021</v>
      </c>
      <c r="I12" s="15">
        <f t="shared" si="3"/>
        <v>372665.1125674998</v>
      </c>
      <c r="J12" s="15">
        <f t="shared" si="3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2025-11-15T12:52:33Z</dcterms:modified>
</cp:coreProperties>
</file>